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035" windowHeight="11760"/>
  </bookViews>
  <sheets>
    <sheet name="Προσληψεις Αθμιας 2016-2017" sheetId="1" r:id="rId1"/>
  </sheets>
  <definedNames>
    <definedName name="_xlnm._FilterDatabase" localSheetId="0" hidden="1">'Προσληψεις Αθμιας 2016-2017'!$A$3:$S$12</definedName>
    <definedName name="_xlnm.Print_Area" localSheetId="0">'Προσληψεις Αθμιας 2016-2017'!$A$1:$E$12,'Προσληψεις Αθμιας 2016-2017'!$A$14:$J$22,'Προσληψεις Αθμιας 2016-2017'!$A$24:$S$37</definedName>
  </definedNames>
  <calcPr calcId="125725"/>
</workbook>
</file>

<file path=xl/calcChain.xml><?xml version="1.0" encoding="utf-8"?>
<calcChain xmlns="http://schemas.openxmlformats.org/spreadsheetml/2006/main">
  <c r="R31" i="1"/>
  <c r="Q31"/>
  <c r="P31"/>
  <c r="O31"/>
  <c r="N31"/>
  <c r="M31"/>
  <c r="L31"/>
  <c r="K31"/>
  <c r="J31"/>
  <c r="I31"/>
  <c r="H31"/>
  <c r="G31"/>
  <c r="F31"/>
  <c r="E31"/>
  <c r="D31"/>
  <c r="J33" s="1"/>
  <c r="C31"/>
  <c r="S31" s="1"/>
  <c r="S30"/>
  <c r="S29"/>
  <c r="S28"/>
  <c r="S27"/>
  <c r="I21"/>
  <c r="H21"/>
  <c r="G21"/>
  <c r="F21"/>
  <c r="E21"/>
  <c r="D21"/>
  <c r="C21"/>
  <c r="E22" s="1"/>
  <c r="J20"/>
  <c r="J19"/>
  <c r="J18"/>
  <c r="J17"/>
  <c r="J21" s="1"/>
  <c r="D11"/>
  <c r="C11"/>
  <c r="C12" s="1"/>
  <c r="E10"/>
  <c r="E9"/>
  <c r="E8"/>
  <c r="E7"/>
  <c r="E6"/>
  <c r="E5"/>
  <c r="E4"/>
  <c r="E11" l="1"/>
  <c r="C32"/>
  <c r="C35" s="1"/>
  <c r="C37" s="1"/>
  <c r="L33"/>
</calcChain>
</file>

<file path=xl/comments1.xml><?xml version="1.0" encoding="utf-8"?>
<comments xmlns="http://schemas.openxmlformats.org/spreadsheetml/2006/main">
  <authors>
    <author>Quest User</author>
  </authors>
  <commentList>
    <comment ref="E7" authorId="0">
      <text>
        <r>
          <rPr>
            <b/>
            <sz val="8"/>
            <color indexed="81"/>
            <rFont val="Tahoma"/>
            <family val="2"/>
            <charset val="161"/>
          </rPr>
          <t>+ 1 (ΠΕ71) = 6 αναπληρωτές η Υ.Α.</t>
        </r>
      </text>
    </comment>
    <comment ref="E8" authorId="0">
      <text>
        <r>
          <rPr>
            <b/>
            <sz val="8"/>
            <color indexed="81"/>
            <rFont val="Tahoma"/>
            <family val="2"/>
            <charset val="161"/>
          </rPr>
          <t>+ 115 ΠΕ05 ΠΕ06 ΠΕ07 ΠΕ19-ΠΕ20 = 158 αναπληρωτές η Υ.Α.</t>
        </r>
      </text>
    </comment>
    <comment ref="E10" authorId="0">
      <text>
        <r>
          <rPr>
            <b/>
            <sz val="8"/>
            <color indexed="81"/>
            <rFont val="Tahoma"/>
            <family val="2"/>
            <charset val="161"/>
          </rPr>
          <t>+ 329 ΠΕ05 ΠΕ06 ΠΕ07 ΠΕ19-ΠΕ20 = 637 αναπληρωτές η Υ.Α.</t>
        </r>
      </text>
    </comment>
    <comment ref="J19" authorId="0">
      <text>
        <r>
          <rPr>
            <b/>
            <sz val="8"/>
            <color indexed="81"/>
            <rFont val="Tahoma"/>
            <family val="2"/>
            <charset val="161"/>
          </rPr>
          <t>+ 5 (ΠΕ60 &amp; ΠΕ70) = 6 αναπληρωτές η Υ.Α.</t>
        </r>
      </text>
    </comment>
    <comment ref="Q28" authorId="0">
      <text>
        <r>
          <rPr>
            <sz val="8"/>
            <color indexed="81"/>
            <rFont val="Tahoma"/>
            <family val="2"/>
            <charset val="161"/>
          </rPr>
          <t>έτρεξε "ροή" προσλήψεων για 42 εκπ/κούς, αλλά ΔΕΝ βρέθηκαν 11 σε 10 περιοχές</t>
        </r>
      </text>
    </comment>
    <comment ref="S29" authorId="0">
      <text>
        <r>
          <rPr>
            <b/>
            <sz val="8"/>
            <color indexed="81"/>
            <rFont val="Tahoma"/>
            <family val="2"/>
            <charset val="161"/>
          </rPr>
          <t>+ 43 ΠΕ70 = 158 αναπληρωτές η Υ.Α.</t>
        </r>
      </text>
    </comment>
    <comment ref="S30" authorId="0">
      <text>
        <r>
          <rPr>
            <b/>
            <sz val="8"/>
            <color indexed="81"/>
            <rFont val="Tahoma"/>
            <family val="2"/>
            <charset val="161"/>
          </rPr>
          <t>+ 308 ΠΕ60 &amp; ΠΕ70 = 637 αναπληρωτές η Υ.Α.</t>
        </r>
      </text>
    </comment>
  </commentList>
</comments>
</file>

<file path=xl/sharedStrings.xml><?xml version="1.0" encoding="utf-8"?>
<sst xmlns="http://schemas.openxmlformats.org/spreadsheetml/2006/main" count="80" uniqueCount="58">
  <si>
    <t>ΠΡΟΣΛΗΨΕΙΣ ΑΝΑΠΛΗΡΩΤΩΝ ΠΕ70 &amp; ΠΕ60 σχ. έτους 2016-17</t>
  </si>
  <si>
    <t>ΠΙΣΤΩΣΕΙΣ</t>
  </si>
  <si>
    <r>
      <t xml:space="preserve">ΦΑΣΗ ΠΡΟΣΛΗΨΗΣ
</t>
    </r>
    <r>
      <rPr>
        <sz val="14"/>
        <color indexed="8"/>
        <rFont val="Calibri"/>
        <family val="2"/>
        <charset val="161"/>
      </rPr>
      <t>με ημ/νία Υ.Α.</t>
    </r>
  </si>
  <si>
    <t>ΚΛΑΔΟΣ</t>
  </si>
  <si>
    <t>ΣΥΝΟΛΟ
ανά Υ.Α.</t>
  </si>
  <si>
    <r>
      <t xml:space="preserve">ΠΕ60
</t>
    </r>
    <r>
      <rPr>
        <b/>
        <sz val="10"/>
        <color indexed="8"/>
        <rFont val="Calibri"/>
        <family val="2"/>
        <charset val="161"/>
      </rPr>
      <t>ΝΗΠΙΑΓΩΓΩΝ</t>
    </r>
  </si>
  <si>
    <r>
      <t xml:space="preserve">ΠΕ70
</t>
    </r>
    <r>
      <rPr>
        <b/>
        <sz val="10"/>
        <color indexed="8"/>
        <rFont val="Calibri"/>
        <family val="2"/>
        <charset val="161"/>
      </rPr>
      <t>ΔΑΣΚΑΛΩΝ</t>
    </r>
  </si>
  <si>
    <t>Ε.Σ.Π.Α.</t>
  </si>
  <si>
    <t>Α΄ ΦΑΣΗ ΠΕ70 για ΕΝΙΑΙΟΥ ΤΥΠΟΥ Δ.Σ. 07-09-16</t>
  </si>
  <si>
    <t>Α΄ ΦΑΣΗ ΠΕ60 ΠΡΟΣΧΟΛ. ΕΚΠ/ΣΗ 07-09-16</t>
  </si>
  <si>
    <t>Π.Δ.Ε.</t>
  </si>
  <si>
    <t>Α΄ ΦΑΣΗ ΠΕ60-ΠΕ70 (Π.Δ.Ε.) 07-09-16</t>
  </si>
  <si>
    <t>Γ.Λ.Κ.</t>
  </si>
  <si>
    <r>
      <t xml:space="preserve">ΑΝΑΔΡΟΜΙΚΗ ΤΑΚΤΙΚΟΣ </t>
    </r>
    <r>
      <rPr>
        <sz val="10"/>
        <color theme="1"/>
        <rFont val="Calibri"/>
        <family val="2"/>
        <charset val="161"/>
        <scheme val="minor"/>
      </rPr>
      <t>(από 07-09-2016 Α΄ ΦΑΣΗ ΠΕ60 κτλ)</t>
    </r>
    <r>
      <rPr>
        <sz val="11"/>
        <color theme="1"/>
        <rFont val="Calibri"/>
        <family val="2"/>
        <charset val="161"/>
        <scheme val="minor"/>
      </rPr>
      <t xml:space="preserve"> 26-09-16</t>
    </r>
  </si>
  <si>
    <t>Β΄ ΦΑΣΗ ΠΕ70 [&amp; ΕΙΔΙΚ.] για ΕΝΙΑΙΟΥ ΤΥΠΟΥ Δ.Σ. 26-09-16</t>
  </si>
  <si>
    <t>Β΄ ΦΑΣΗ ΠΕ60 ΠΡΟΣΧΟΛ. ΕΚΠ/ΣΗ 26-09-16</t>
  </si>
  <si>
    <t>Β΄ ΦΑΣΗ ΠΕ60-ΠΕ70 [&amp; ΕΙΔΙΚ.] (Π.Δ.Ε.) 26-09-16</t>
  </si>
  <si>
    <t>ΣΥΝΟΛΟ</t>
  </si>
  <si>
    <t>ΓΕΝΙΚΟ ΣΥΝΟΛΟ ΠΕ70 &amp; ΠΕ60</t>
  </si>
  <si>
    <t>ΠΡΟΣΛΗΨΕΙΣ ΑΝΑΠΛΗΡΩΤΩΝ ΚΛΑΔΩΝ ΕΙΔΙΚΗΣ ΑΓΩΓΗΣ &amp; ΕΚΠ/ΣΗΣ (ΕΑΕ) σχ. έτους 2016-17</t>
  </si>
  <si>
    <r>
      <t xml:space="preserve">ΠΕ61
</t>
    </r>
    <r>
      <rPr>
        <b/>
        <sz val="10"/>
        <color indexed="8"/>
        <rFont val="Calibri"/>
        <family val="2"/>
        <charset val="161"/>
      </rPr>
      <t>ΝΗΠΙΑΓΩΓΩΝ</t>
    </r>
    <r>
      <rPr>
        <b/>
        <sz val="11"/>
        <color indexed="8"/>
        <rFont val="Calibri"/>
        <family val="2"/>
        <charset val="161"/>
      </rPr>
      <t xml:space="preserve"> ΕΑΕ</t>
    </r>
  </si>
  <si>
    <r>
      <t xml:space="preserve">ΠΕ60.50
</t>
    </r>
    <r>
      <rPr>
        <b/>
        <sz val="10"/>
        <color indexed="8"/>
        <rFont val="Calibri"/>
        <family val="2"/>
        <charset val="161"/>
      </rPr>
      <t xml:space="preserve">ΝΗΠΙΑΓΩΓΩΝ με προέκταση </t>
    </r>
    <r>
      <rPr>
        <b/>
        <sz val="11"/>
        <color indexed="8"/>
        <rFont val="Calibri"/>
        <family val="2"/>
        <charset val="161"/>
      </rPr>
      <t>".50"</t>
    </r>
  </si>
  <si>
    <r>
      <t xml:space="preserve">ΠΕ71
</t>
    </r>
    <r>
      <rPr>
        <b/>
        <sz val="11"/>
        <color indexed="8"/>
        <rFont val="Calibri"/>
        <family val="2"/>
        <charset val="161"/>
      </rPr>
      <t>ΔΑΣΚΑΛΩΝ</t>
    </r>
    <r>
      <rPr>
        <b/>
        <sz val="14"/>
        <color indexed="8"/>
        <rFont val="Calibri"/>
        <family val="2"/>
        <charset val="161"/>
      </rPr>
      <t xml:space="preserve"> ΕΑΕ</t>
    </r>
  </si>
  <si>
    <r>
      <t xml:space="preserve">ΠΕ70.50
</t>
    </r>
    <r>
      <rPr>
        <b/>
        <sz val="11"/>
        <color indexed="8"/>
        <rFont val="Calibri"/>
        <family val="2"/>
        <charset val="161"/>
      </rPr>
      <t>ΔΑΣΚΑΛΩΝ</t>
    </r>
    <r>
      <rPr>
        <b/>
        <sz val="12"/>
        <color indexed="8"/>
        <rFont val="Calibri"/>
        <family val="2"/>
        <charset val="161"/>
      </rPr>
      <t xml:space="preserve">
με </t>
    </r>
    <r>
      <rPr>
        <b/>
        <sz val="11"/>
        <color indexed="8"/>
        <rFont val="Calibri"/>
        <family val="2"/>
        <charset val="161"/>
      </rPr>
      <t>προέκταση</t>
    </r>
    <r>
      <rPr>
        <b/>
        <sz val="12"/>
        <color indexed="8"/>
        <rFont val="Calibri"/>
        <family val="2"/>
        <charset val="161"/>
      </rPr>
      <t xml:space="preserve"> ".50"</t>
    </r>
  </si>
  <si>
    <r>
      <t xml:space="preserve">ΠΕ06.50
</t>
    </r>
    <r>
      <rPr>
        <b/>
        <sz val="11"/>
        <color theme="1"/>
        <rFont val="Calibri"/>
        <family val="2"/>
        <charset val="161"/>
        <scheme val="minor"/>
      </rPr>
      <t>ΑΓΓΛΙΚΗΣ ΓΛΩΣΣΑΣ</t>
    </r>
    <r>
      <rPr>
        <b/>
        <sz val="11"/>
        <color indexed="8"/>
        <rFont val="Calibri"/>
        <family val="2"/>
        <charset val="161"/>
      </rPr>
      <t xml:space="preserve"> </t>
    </r>
    <r>
      <rPr>
        <b/>
        <sz val="12"/>
        <color indexed="8"/>
        <rFont val="Calibri"/>
        <family val="2"/>
        <charset val="161"/>
      </rPr>
      <t>ΕΑΕ</t>
    </r>
  </si>
  <si>
    <r>
      <t xml:space="preserve">ΠΕ11.01
</t>
    </r>
    <r>
      <rPr>
        <b/>
        <sz val="11"/>
        <color indexed="8"/>
        <rFont val="Calibri"/>
        <family val="2"/>
        <charset val="161"/>
      </rPr>
      <t xml:space="preserve">ΦΥΣΙΚΗΣ ΑΓΩΓΗΣ </t>
    </r>
    <r>
      <rPr>
        <b/>
        <sz val="12"/>
        <color indexed="8"/>
        <rFont val="Calibri"/>
        <family val="2"/>
        <charset val="161"/>
      </rPr>
      <t>ΕΑΕ</t>
    </r>
  </si>
  <si>
    <r>
      <rPr>
        <b/>
        <sz val="11"/>
        <color theme="1"/>
        <rFont val="Calibri"/>
        <family val="2"/>
        <charset val="161"/>
        <scheme val="minor"/>
      </rPr>
      <t>ΠΕ16.01.50</t>
    </r>
    <r>
      <rPr>
        <b/>
        <sz val="12"/>
        <color theme="1"/>
        <rFont val="Calibri"/>
        <family val="2"/>
        <charset val="161"/>
        <scheme val="minor"/>
      </rPr>
      <t xml:space="preserve">
</t>
    </r>
    <r>
      <rPr>
        <b/>
        <sz val="11"/>
        <color indexed="8"/>
        <rFont val="Calibri"/>
        <family val="2"/>
        <charset val="161"/>
      </rPr>
      <t>ΜΟΥΣΙΚΗΣ</t>
    </r>
    <r>
      <rPr>
        <b/>
        <sz val="12"/>
        <color indexed="8"/>
        <rFont val="Calibri"/>
        <family val="2"/>
        <charset val="161"/>
      </rPr>
      <t xml:space="preserve"> ΕΑΕ</t>
    </r>
  </si>
  <si>
    <t>Α΄ ΦΑΣΗ ΣΜΕΑΕ ΔΑΣΚ. &amp; Ν/Γ ΕΑΕ ΕΞΑΤΟΜ. 07-09-16</t>
  </si>
  <si>
    <t>Β΄ ΦΑΣΗ ΣΜΕΑΕ ΦΥΣΙΚΗΣ ΑΓ. ΕΑΕ ΕΞΑΤΟΜ. 12-09-16</t>
  </si>
  <si>
    <t>Α΄ ΦΑΣΗ ΠΑΡΑΛΛΗΛΗ ΕΞΕΙΔ. 26-09-16</t>
  </si>
  <si>
    <t>ΓΕΝΙΚΟ ΣΥΝΟΛΟ ΚΛΑΔΩΝ ΕΙΔΙΚΗΣ ΑΓΩΓΗΣ (ΑΝΑΠΛ. ΕΚΠ/ΚΩΝ ΕΑΕ)</t>
  </si>
  <si>
    <t>ΠΡΟΣΛΗΨΕΙΣ ΑΝΑΠΛΗΡΩΤΩΝ ΕΙΔΙΚΟΤΗΤΩΝ σχ. έτους 2016-17</t>
  </si>
  <si>
    <t>ΠΕ06</t>
  </si>
  <si>
    <t>ΠΕ08</t>
  </si>
  <si>
    <t>ΠΕ11</t>
  </si>
  <si>
    <t>ΠΕ16.01</t>
  </si>
  <si>
    <t>ΠΕ16.01 μειωμένου</t>
  </si>
  <si>
    <t>ΠΕ19-ΠΕ20</t>
  </si>
  <si>
    <t>ΠΕ19-ΠΕ20 μειωμένου</t>
  </si>
  <si>
    <t>ΠΕ32</t>
  </si>
  <si>
    <t>ΠΕ18.41</t>
  </si>
  <si>
    <t>ΠΕ18.41 μειωμένου</t>
  </si>
  <si>
    <t>Α΄ ΦΑΣΗ ΠΕ08 &amp; ΠΕ32 για ΕΝΙΑΙΟΥ ΤΥΠΟΥ Δ.Σ. 07-09-16</t>
  </si>
  <si>
    <t>Α΄ ΦΑΣΗ ΠΕ18.41 για ΕΝΙΑΙΟΥ ΤΥΠΟΥ Δ.Σ. 07-09-16</t>
  </si>
  <si>
    <r>
      <t xml:space="preserve">Α΄ ΦΑΣΗ </t>
    </r>
    <r>
      <rPr>
        <sz val="10"/>
        <color theme="1"/>
        <rFont val="Calibri"/>
        <family val="2"/>
        <charset val="161"/>
        <scheme val="minor"/>
      </rPr>
      <t xml:space="preserve">ΠΕ05 ΠΕ06 ΠΕ07 ΠΕ19-20 [&amp; ΠΕ70] για ΕΝΙΑΙΟΥ ΤΥΠΟΥ Δ.Σ. </t>
    </r>
    <r>
      <rPr>
        <sz val="11"/>
        <color theme="1"/>
        <rFont val="Calibri"/>
        <family val="2"/>
        <charset val="161"/>
        <scheme val="minor"/>
      </rPr>
      <t>26-09-16</t>
    </r>
  </si>
  <si>
    <t>Α΄ ΦΑΣΗ ΠΕ05 ΠΕ06 ΠΕ07 ΠΕ19-20 [&amp; ΠΕ60 ΠΕ70] (Π.Δ.Ε.) 26-09-16</t>
  </si>
  <si>
    <t>ΓΕΝΙΚΟ ΣΥΝΟΛΟ ΕΙΔΙΚΟΤΗΤΩΝ (ΠΕ05, ΠΕ06, ΠΕ07, ΠΕ08, ΠΕ11, ΠΕ16.01, ΠΕ19-ΠΕ20, ΠΕ32 &amp; ΠΕ18.41)</t>
  </si>
  <si>
    <t>Πλήρους Ωραρίου</t>
  </si>
  <si>
    <t>Μειωμένου Ωραρίου</t>
  </si>
  <si>
    <t>ΟΛΟΙ ΟΙ ΚΛΑΔΟΙ ΓΕΝΙΚΗΣ ΕΚΠ/ΣΗΣ (πλην εκπ/κών ΕΑΕ)</t>
  </si>
  <si>
    <t>ΟΛΟΙ ΟΙ ΚΛΑΔΟΙ ΓΕΝΙΚΗΣ ΕΚΠ/ΣΗΣ &amp; ΕΙΔΙΚΗΣ ΑΓΩΓΗΣ</t>
  </si>
  <si>
    <r>
      <t xml:space="preserve">ΠΕ05 </t>
    </r>
    <r>
      <rPr>
        <b/>
        <sz val="9"/>
        <color indexed="8"/>
        <rFont val="Comic Sans MS"/>
        <family val="4"/>
        <charset val="161"/>
      </rPr>
      <t>μειωμένου</t>
    </r>
  </si>
  <si>
    <r>
      <t xml:space="preserve">ΠΕ06 </t>
    </r>
    <r>
      <rPr>
        <b/>
        <sz val="9"/>
        <color indexed="8"/>
        <rFont val="Comic Sans MS"/>
        <family val="4"/>
        <charset val="161"/>
      </rPr>
      <t>μειωμένου</t>
    </r>
  </si>
  <si>
    <r>
      <t xml:space="preserve">ΠΕ07 </t>
    </r>
    <r>
      <rPr>
        <b/>
        <sz val="9"/>
        <color indexed="8"/>
        <rFont val="Comic Sans MS"/>
        <family val="4"/>
        <charset val="161"/>
      </rPr>
      <t>μειωμένου</t>
    </r>
  </si>
  <si>
    <r>
      <t xml:space="preserve">ΠΕ08 </t>
    </r>
    <r>
      <rPr>
        <b/>
        <sz val="9"/>
        <color indexed="8"/>
        <rFont val="Comic Sans MS"/>
        <family val="4"/>
        <charset val="161"/>
      </rPr>
      <t>μειωμένου</t>
    </r>
  </si>
  <si>
    <r>
      <rPr>
        <b/>
        <sz val="10"/>
        <color indexed="8"/>
        <rFont val="Comic Sans MS"/>
        <family val="4"/>
        <charset val="161"/>
      </rPr>
      <t>ΠΕ11</t>
    </r>
    <r>
      <rPr>
        <b/>
        <sz val="9"/>
        <color indexed="8"/>
        <rFont val="Comic Sans MS"/>
        <family val="4"/>
        <charset val="161"/>
      </rPr>
      <t xml:space="preserve"> μειωμένου</t>
    </r>
  </si>
  <si>
    <r>
      <rPr>
        <b/>
        <sz val="10"/>
        <color indexed="8"/>
        <rFont val="Comic Sans MS"/>
        <family val="4"/>
        <charset val="161"/>
      </rPr>
      <t>ΠΕ32</t>
    </r>
    <r>
      <rPr>
        <b/>
        <sz val="9"/>
        <color indexed="8"/>
        <rFont val="Comic Sans MS"/>
        <family val="4"/>
        <charset val="161"/>
      </rPr>
      <t xml:space="preserve"> μειωμένου</t>
    </r>
  </si>
  <si>
    <r>
      <rPr>
        <i/>
        <sz val="10"/>
        <color theme="1"/>
        <rFont val="Calibri"/>
        <family val="2"/>
        <charset val="161"/>
        <scheme val="minor"/>
      </rPr>
      <t>ΣΥΝΟΛΟ</t>
    </r>
    <r>
      <rPr>
        <i/>
        <sz val="12"/>
        <color theme="1"/>
        <rFont val="Calibri"/>
        <family val="2"/>
        <charset val="161"/>
        <scheme val="minor"/>
      </rPr>
      <t xml:space="preserve">
</t>
    </r>
    <r>
      <rPr>
        <i/>
        <sz val="11"/>
        <color theme="1"/>
        <rFont val="Calibri"/>
        <family val="2"/>
        <charset val="161"/>
        <scheme val="minor"/>
      </rPr>
      <t>ανά Υ.Α.</t>
    </r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</si>
</sst>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indexed="8"/>
      <name val="Calibri"/>
      <family val="2"/>
      <charset val="161"/>
    </font>
    <font>
      <i/>
      <sz val="12"/>
      <color theme="1"/>
      <name val="Calibri"/>
      <family val="2"/>
      <charset val="161"/>
      <scheme val="minor"/>
    </font>
    <font>
      <b/>
      <sz val="10"/>
      <color indexed="8"/>
      <name val="Calibri"/>
      <family val="2"/>
      <charset val="161"/>
    </font>
    <font>
      <sz val="14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i/>
      <sz val="14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2"/>
      <color theme="1"/>
      <name val="Calibri"/>
      <family val="2"/>
      <charset val="161"/>
      <scheme val="minor"/>
    </font>
    <font>
      <b/>
      <sz val="12"/>
      <color indexed="8"/>
      <name val="Calibri"/>
      <family val="2"/>
      <charset val="161"/>
    </font>
    <font>
      <b/>
      <sz val="11"/>
      <color theme="1"/>
      <name val="Comic Sans MS"/>
      <family val="4"/>
      <charset val="161"/>
    </font>
    <font>
      <b/>
      <sz val="10"/>
      <color indexed="8"/>
      <name val="Comic Sans MS"/>
      <family val="4"/>
      <charset val="161"/>
    </font>
    <font>
      <b/>
      <sz val="11"/>
      <color indexed="8"/>
      <name val="Comic Sans MS"/>
      <family val="4"/>
      <charset val="161"/>
    </font>
    <font>
      <b/>
      <sz val="9"/>
      <color indexed="8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i/>
      <sz val="11"/>
      <color theme="1"/>
      <name val="Calibri"/>
      <family val="2"/>
      <charset val="161"/>
      <scheme val="minor"/>
    </font>
    <font>
      <i/>
      <sz val="14"/>
      <color indexed="8"/>
      <name val="Calibri"/>
      <family val="2"/>
      <charset val="161"/>
    </font>
    <font>
      <b/>
      <sz val="8"/>
      <color indexed="81"/>
      <name val="Tahoma"/>
      <family val="2"/>
      <charset val="161"/>
    </font>
    <font>
      <sz val="8"/>
      <color indexed="81"/>
      <name val="Tahoma"/>
      <family val="2"/>
      <charset val="161"/>
    </font>
    <font>
      <sz val="10"/>
      <color theme="1"/>
      <name val="Comic Sans MS"/>
      <family val="2"/>
      <charset val="161"/>
    </font>
    <font>
      <i/>
      <sz val="10"/>
      <color theme="1"/>
      <name val="Calibri"/>
      <family val="2"/>
      <charset val="161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0625"/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1F7A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AFF1C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4" fillId="0" borderId="0"/>
    <xf numFmtId="0" fontId="1" fillId="0" borderId="0"/>
  </cellStyleXfs>
  <cellXfs count="119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/>
    <xf numFmtId="0" fontId="3" fillId="3" borderId="4" xfId="1" applyFont="1" applyFill="1" applyBorder="1" applyAlignment="1">
      <alignment horizontal="left" vertical="center"/>
    </xf>
    <xf numFmtId="0" fontId="3" fillId="4" borderId="5" xfId="1" applyFont="1" applyFill="1" applyBorder="1" applyAlignment="1">
      <alignment horizontal="left" vertical="center" wrapText="1"/>
    </xf>
    <xf numFmtId="0" fontId="3" fillId="5" borderId="6" xfId="1" applyFont="1" applyFill="1" applyBorder="1" applyAlignment="1">
      <alignment horizontal="center" vertical="center"/>
    </xf>
    <xf numFmtId="0" fontId="3" fillId="5" borderId="7" xfId="1" applyFont="1" applyFill="1" applyBorder="1" applyAlignment="1">
      <alignment horizontal="center" vertical="center"/>
    </xf>
    <xf numFmtId="0" fontId="5" fillId="6" borderId="8" xfId="1" applyFont="1" applyFill="1" applyBorder="1" applyAlignment="1">
      <alignment horizontal="center" vertical="center" wrapText="1"/>
    </xf>
    <xf numFmtId="0" fontId="3" fillId="3" borderId="9" xfId="1" applyFont="1" applyFill="1" applyBorder="1" applyAlignment="1">
      <alignment horizontal="left" vertical="center"/>
    </xf>
    <xf numFmtId="0" fontId="3" fillId="4" borderId="6" xfId="1" applyFont="1" applyFill="1" applyBorder="1" applyAlignment="1">
      <alignment horizontal="left" vertical="center" wrapText="1"/>
    </xf>
    <xf numFmtId="0" fontId="3" fillId="7" borderId="10" xfId="1" applyFont="1" applyFill="1" applyBorder="1" applyAlignment="1">
      <alignment horizontal="center" vertical="center" wrapText="1"/>
    </xf>
    <xf numFmtId="0" fontId="3" fillId="8" borderId="11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vertical="center" wrapText="1"/>
    </xf>
    <xf numFmtId="0" fontId="1" fillId="0" borderId="10" xfId="1" applyFont="1" applyBorder="1" applyAlignment="1">
      <alignment vertical="center"/>
    </xf>
    <xf numFmtId="3" fontId="7" fillId="9" borderId="10" xfId="1" applyNumberFormat="1" applyFont="1" applyFill="1" applyBorder="1" applyAlignment="1">
      <alignment horizontal="center" vertical="center"/>
    </xf>
    <xf numFmtId="3" fontId="7" fillId="0" borderId="11" xfId="1" applyNumberFormat="1" applyFont="1" applyBorder="1" applyAlignment="1">
      <alignment horizontal="center" vertical="center"/>
    </xf>
    <xf numFmtId="3" fontId="5" fillId="0" borderId="8" xfId="1" applyNumberFormat="1" applyFont="1" applyBorder="1" applyAlignment="1">
      <alignment horizontal="center" vertical="center"/>
    </xf>
    <xf numFmtId="3" fontId="7" fillId="0" borderId="10" xfId="1" applyNumberFormat="1" applyFont="1" applyBorder="1" applyAlignment="1">
      <alignment horizontal="center" vertical="center"/>
    </xf>
    <xf numFmtId="3" fontId="7" fillId="9" borderId="11" xfId="1" applyNumberFormat="1" applyFont="1" applyFill="1" applyBorder="1" applyAlignment="1">
      <alignment horizontal="center" vertical="center"/>
    </xf>
    <xf numFmtId="0" fontId="7" fillId="0" borderId="13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3" fillId="0" borderId="16" xfId="1" applyFont="1" applyBorder="1" applyAlignment="1">
      <alignment horizontal="left" vertical="center"/>
    </xf>
    <xf numFmtId="0" fontId="3" fillId="0" borderId="17" xfId="1" applyFont="1" applyBorder="1" applyAlignment="1">
      <alignment horizontal="left" vertical="center"/>
    </xf>
    <xf numFmtId="3" fontId="3" fillId="7" borderId="18" xfId="1" applyNumberFormat="1" applyFont="1" applyFill="1" applyBorder="1" applyAlignment="1">
      <alignment horizontal="center" vertical="center" wrapText="1"/>
    </xf>
    <xf numFmtId="3" fontId="3" fillId="8" borderId="19" xfId="1" applyNumberFormat="1" applyFont="1" applyFill="1" applyBorder="1" applyAlignment="1">
      <alignment horizontal="center" vertical="center" wrapText="1"/>
    </xf>
    <xf numFmtId="3" fontId="5" fillId="0" borderId="20" xfId="1" applyNumberFormat="1" applyFont="1" applyBorder="1" applyAlignment="1">
      <alignment horizontal="center" vertical="center"/>
    </xf>
    <xf numFmtId="0" fontId="10" fillId="0" borderId="16" xfId="1" applyFont="1" applyBorder="1" applyAlignment="1">
      <alignment horizontal="left" vertical="center"/>
    </xf>
    <xf numFmtId="0" fontId="10" fillId="0" borderId="21" xfId="1" applyFont="1" applyBorder="1" applyAlignment="1">
      <alignment horizontal="left" vertical="center"/>
    </xf>
    <xf numFmtId="3" fontId="10" fillId="0" borderId="22" xfId="1" applyNumberFormat="1" applyFont="1" applyBorder="1" applyAlignment="1">
      <alignment horizontal="center" vertical="center"/>
    </xf>
    <xf numFmtId="3" fontId="10" fillId="0" borderId="23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3" fillId="3" borderId="24" xfId="1" applyFont="1" applyFill="1" applyBorder="1" applyAlignment="1">
      <alignment horizontal="left" vertical="center"/>
    </xf>
    <xf numFmtId="0" fontId="3" fillId="4" borderId="14" xfId="1" applyFont="1" applyFill="1" applyBorder="1" applyAlignment="1">
      <alignment horizontal="left" vertical="center" wrapText="1"/>
    </xf>
    <xf numFmtId="0" fontId="3" fillId="5" borderId="11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0" fontId="3" fillId="10" borderId="10" xfId="1" applyFont="1" applyFill="1" applyBorder="1" applyAlignment="1">
      <alignment horizontal="center" vertical="center" wrapText="1"/>
    </xf>
    <xf numFmtId="0" fontId="3" fillId="11" borderId="10" xfId="1" applyFont="1" applyFill="1" applyBorder="1" applyAlignment="1">
      <alignment horizontal="center" vertical="center" wrapText="1"/>
    </xf>
    <xf numFmtId="0" fontId="3" fillId="12" borderId="10" xfId="1" applyFont="1" applyFill="1" applyBorder="1" applyAlignment="1">
      <alignment horizontal="center" vertical="center" wrapText="1"/>
    </xf>
    <xf numFmtId="0" fontId="13" fillId="13" borderId="10" xfId="1" applyFont="1" applyFill="1" applyBorder="1" applyAlignment="1">
      <alignment horizontal="center" vertical="center" wrapText="1"/>
    </xf>
    <xf numFmtId="0" fontId="13" fillId="14" borderId="10" xfId="1" applyFont="1" applyFill="1" applyBorder="1" applyAlignment="1">
      <alignment horizontal="center" vertical="center" wrapText="1"/>
    </xf>
    <xf numFmtId="0" fontId="13" fillId="4" borderId="10" xfId="1" applyFont="1" applyFill="1" applyBorder="1" applyAlignment="1">
      <alignment horizontal="center" vertical="center" wrapText="1"/>
    </xf>
    <xf numFmtId="0" fontId="13" fillId="10" borderId="11" xfId="1" applyFont="1" applyFill="1" applyBorder="1" applyAlignment="1">
      <alignment horizontal="center" vertical="center" wrapText="1"/>
    </xf>
    <xf numFmtId="3" fontId="15" fillId="10" borderId="18" xfId="1" applyNumberFormat="1" applyFont="1" applyFill="1" applyBorder="1" applyAlignment="1">
      <alignment horizontal="center" vertical="center" wrapText="1"/>
    </xf>
    <xf numFmtId="3" fontId="15" fillId="11" borderId="18" xfId="1" applyNumberFormat="1" applyFont="1" applyFill="1" applyBorder="1" applyAlignment="1">
      <alignment horizontal="center" vertical="center" wrapText="1"/>
    </xf>
    <xf numFmtId="3" fontId="15" fillId="12" borderId="18" xfId="1" applyNumberFormat="1" applyFont="1" applyFill="1" applyBorder="1" applyAlignment="1">
      <alignment horizontal="center" vertical="center" wrapText="1"/>
    </xf>
    <xf numFmtId="3" fontId="15" fillId="13" borderId="18" xfId="1" applyNumberFormat="1" applyFont="1" applyFill="1" applyBorder="1" applyAlignment="1">
      <alignment horizontal="center" vertical="center" wrapText="1"/>
    </xf>
    <xf numFmtId="3" fontId="15" fillId="14" borderId="18" xfId="1" applyNumberFormat="1" applyFont="1" applyFill="1" applyBorder="1" applyAlignment="1">
      <alignment horizontal="center" vertical="center" wrapText="1"/>
    </xf>
    <xf numFmtId="3" fontId="15" fillId="4" borderId="18" xfId="1" applyNumberFormat="1" applyFont="1" applyFill="1" applyBorder="1" applyAlignment="1">
      <alignment horizontal="center" vertical="center" wrapText="1"/>
    </xf>
    <xf numFmtId="3" fontId="15" fillId="10" borderId="19" xfId="1" applyNumberFormat="1" applyFont="1" applyFill="1" applyBorder="1" applyAlignment="1">
      <alignment horizontal="center" vertical="center" wrapText="1"/>
    </xf>
    <xf numFmtId="3" fontId="5" fillId="6" borderId="20" xfId="1" applyNumberFormat="1" applyFont="1" applyFill="1" applyBorder="1" applyAlignment="1">
      <alignment horizontal="center" vertical="center" wrapText="1"/>
    </xf>
    <xf numFmtId="0" fontId="10" fillId="0" borderId="26" xfId="1" applyFont="1" applyBorder="1" applyAlignment="1">
      <alignment vertical="center"/>
    </xf>
    <xf numFmtId="0" fontId="5" fillId="0" borderId="27" xfId="1" applyFont="1" applyBorder="1" applyAlignment="1">
      <alignment vertical="center"/>
    </xf>
    <xf numFmtId="0" fontId="1" fillId="0" borderId="28" xfId="1" applyBorder="1"/>
    <xf numFmtId="3" fontId="10" fillId="0" borderId="29" xfId="1" applyNumberFormat="1" applyFont="1" applyBorder="1" applyAlignment="1">
      <alignment vertical="center"/>
    </xf>
    <xf numFmtId="3" fontId="10" fillId="0" borderId="28" xfId="1" applyNumberFormat="1" applyFont="1" applyBorder="1" applyAlignment="1">
      <alignment horizontal="center" vertical="center"/>
    </xf>
    <xf numFmtId="3" fontId="10" fillId="0" borderId="30" xfId="1" applyNumberFormat="1" applyFont="1" applyBorder="1" applyAlignment="1">
      <alignment horizontal="center" vertical="center"/>
    </xf>
    <xf numFmtId="0" fontId="3" fillId="5" borderId="31" xfId="1" applyFont="1" applyFill="1" applyBorder="1" applyAlignment="1">
      <alignment horizontal="center" vertical="center"/>
    </xf>
    <xf numFmtId="0" fontId="5" fillId="6" borderId="15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16" fillId="15" borderId="10" xfId="1" applyFont="1" applyFill="1" applyBorder="1" applyAlignment="1">
      <alignment horizontal="center" vertical="center" wrapText="1"/>
    </xf>
    <xf numFmtId="0" fontId="17" fillId="14" borderId="32" xfId="1" applyFont="1" applyFill="1" applyBorder="1" applyAlignment="1">
      <alignment horizontal="center" vertical="center" wrapText="1"/>
    </xf>
    <xf numFmtId="0" fontId="16" fillId="14" borderId="33" xfId="1" applyFont="1" applyFill="1" applyBorder="1" applyAlignment="1">
      <alignment horizontal="center" vertical="center" wrapText="1"/>
    </xf>
    <xf numFmtId="0" fontId="16" fillId="4" borderId="10" xfId="1" applyFont="1" applyFill="1" applyBorder="1" applyAlignment="1">
      <alignment horizontal="center" vertical="center" wrapText="1"/>
    </xf>
    <xf numFmtId="0" fontId="17" fillId="16" borderId="34" xfId="1" applyFont="1" applyFill="1" applyBorder="1" applyAlignment="1">
      <alignment horizontal="center" vertical="center" wrapText="1"/>
    </xf>
    <xf numFmtId="0" fontId="16" fillId="16" borderId="35" xfId="1" applyFont="1" applyFill="1" applyBorder="1" applyAlignment="1">
      <alignment horizontal="center" vertical="center" wrapText="1"/>
    </xf>
    <xf numFmtId="0" fontId="17" fillId="15" borderId="34" xfId="1" applyFont="1" applyFill="1" applyBorder="1" applyAlignment="1">
      <alignment horizontal="center" vertical="center" wrapText="1"/>
    </xf>
    <xf numFmtId="0" fontId="18" fillId="15" borderId="35" xfId="1" applyFont="1" applyFill="1" applyBorder="1" applyAlignment="1">
      <alignment horizontal="center" vertical="center" wrapText="1"/>
    </xf>
    <xf numFmtId="0" fontId="17" fillId="4" borderId="34" xfId="1" applyFont="1" applyFill="1" applyBorder="1" applyAlignment="1">
      <alignment horizontal="center" vertical="center" wrapText="1"/>
    </xf>
    <xf numFmtId="0" fontId="18" fillId="4" borderId="35" xfId="1" applyFont="1" applyFill="1" applyBorder="1" applyAlignment="1">
      <alignment horizontal="center" vertical="center" wrapText="1"/>
    </xf>
    <xf numFmtId="0" fontId="17" fillId="17" borderId="34" xfId="1" applyFont="1" applyFill="1" applyBorder="1" applyAlignment="1">
      <alignment vertical="center" wrapText="1"/>
    </xf>
    <xf numFmtId="0" fontId="19" fillId="17" borderId="35" xfId="1" applyFont="1" applyFill="1" applyBorder="1" applyAlignment="1">
      <alignment vertical="center" wrapText="1"/>
    </xf>
    <xf numFmtId="0" fontId="16" fillId="18" borderId="34" xfId="1" applyFont="1" applyFill="1" applyBorder="1" applyAlignment="1">
      <alignment horizontal="center" vertical="center" wrapText="1"/>
    </xf>
    <xf numFmtId="0" fontId="18" fillId="18" borderId="35" xfId="1" applyFont="1" applyFill="1" applyBorder="1" applyAlignment="1">
      <alignment horizontal="center" vertical="center" wrapText="1"/>
    </xf>
    <xf numFmtId="0" fontId="18" fillId="19" borderId="34" xfId="1" applyFont="1" applyFill="1" applyBorder="1" applyAlignment="1">
      <alignment horizontal="center" vertical="center" wrapText="1"/>
    </xf>
    <xf numFmtId="0" fontId="18" fillId="19" borderId="36" xfId="1" applyFont="1" applyFill="1" applyBorder="1" applyAlignment="1">
      <alignment horizontal="center" vertical="center" wrapText="1"/>
    </xf>
    <xf numFmtId="0" fontId="5" fillId="6" borderId="37" xfId="1" applyFont="1" applyFill="1" applyBorder="1" applyAlignment="1">
      <alignment horizontal="center" vertical="center" wrapText="1"/>
    </xf>
    <xf numFmtId="0" fontId="7" fillId="9" borderId="10" xfId="1" applyFont="1" applyFill="1" applyBorder="1" applyAlignment="1">
      <alignment horizontal="center" vertical="center"/>
    </xf>
    <xf numFmtId="0" fontId="7" fillId="9" borderId="38" xfId="1" applyFont="1" applyFill="1" applyBorder="1" applyAlignment="1">
      <alignment horizontal="center" vertical="center"/>
    </xf>
    <xf numFmtId="0" fontId="7" fillId="9" borderId="33" xfId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7" fillId="9" borderId="36" xfId="1" applyFont="1" applyFill="1" applyBorder="1" applyAlignment="1">
      <alignment horizontal="center" vertical="center"/>
    </xf>
    <xf numFmtId="0" fontId="7" fillId="20" borderId="10" xfId="1" applyFont="1" applyFill="1" applyBorder="1" applyAlignment="1">
      <alignment horizontal="center" vertical="center"/>
    </xf>
    <xf numFmtId="3" fontId="17" fillId="15" borderId="18" xfId="1" applyNumberFormat="1" applyFont="1" applyFill="1" applyBorder="1" applyAlignment="1">
      <alignment horizontal="center" vertical="center" wrapText="1"/>
    </xf>
    <xf numFmtId="3" fontId="17" fillId="14" borderId="39" xfId="1" applyNumberFormat="1" applyFont="1" applyFill="1" applyBorder="1" applyAlignment="1">
      <alignment horizontal="center" vertical="center" wrapText="1"/>
    </xf>
    <xf numFmtId="3" fontId="17" fillId="14" borderId="40" xfId="1" applyNumberFormat="1" applyFont="1" applyFill="1" applyBorder="1" applyAlignment="1">
      <alignment horizontal="center" vertical="center" wrapText="1"/>
    </xf>
    <xf numFmtId="3" fontId="17" fillId="4" borderId="18" xfId="1" applyNumberFormat="1" applyFont="1" applyFill="1" applyBorder="1" applyAlignment="1">
      <alignment horizontal="center" vertical="center" wrapText="1"/>
    </xf>
    <xf numFmtId="3" fontId="17" fillId="16" borderId="41" xfId="1" applyNumberFormat="1" applyFont="1" applyFill="1" applyBorder="1" applyAlignment="1">
      <alignment horizontal="center" vertical="center" wrapText="1"/>
    </xf>
    <xf numFmtId="3" fontId="17" fillId="16" borderId="42" xfId="1" applyNumberFormat="1" applyFont="1" applyFill="1" applyBorder="1" applyAlignment="1">
      <alignment horizontal="center" vertical="center" wrapText="1"/>
    </xf>
    <xf numFmtId="3" fontId="17" fillId="15" borderId="41" xfId="1" applyNumberFormat="1" applyFont="1" applyFill="1" applyBorder="1" applyAlignment="1">
      <alignment horizontal="center" vertical="center" wrapText="1"/>
    </xf>
    <xf numFmtId="3" fontId="17" fillId="15" borderId="42" xfId="1" applyNumberFormat="1" applyFont="1" applyFill="1" applyBorder="1" applyAlignment="1">
      <alignment horizontal="center" vertical="center" wrapText="1"/>
    </xf>
    <xf numFmtId="3" fontId="17" fillId="4" borderId="41" xfId="1" applyNumberFormat="1" applyFont="1" applyFill="1" applyBorder="1" applyAlignment="1">
      <alignment horizontal="center" vertical="center" wrapText="1"/>
    </xf>
    <xf numFmtId="3" fontId="17" fillId="4" borderId="42" xfId="1" applyNumberFormat="1" applyFont="1" applyFill="1" applyBorder="1" applyAlignment="1">
      <alignment horizontal="center" vertical="center" wrapText="1"/>
    </xf>
    <xf numFmtId="3" fontId="17" fillId="17" borderId="41" xfId="1" applyNumberFormat="1" applyFont="1" applyFill="1" applyBorder="1" applyAlignment="1">
      <alignment horizontal="center" vertical="center" wrapText="1"/>
    </xf>
    <xf numFmtId="3" fontId="17" fillId="17" borderId="42" xfId="1" applyNumberFormat="1" applyFont="1" applyFill="1" applyBorder="1" applyAlignment="1">
      <alignment horizontal="center" vertical="center" wrapText="1"/>
    </xf>
    <xf numFmtId="3" fontId="17" fillId="18" borderId="41" xfId="1" applyNumberFormat="1" applyFont="1" applyFill="1" applyBorder="1" applyAlignment="1">
      <alignment horizontal="center" vertical="center" wrapText="1"/>
    </xf>
    <xf numFmtId="3" fontId="17" fillId="18" borderId="42" xfId="1" applyNumberFormat="1" applyFont="1" applyFill="1" applyBorder="1" applyAlignment="1">
      <alignment horizontal="center" vertical="center" wrapText="1"/>
    </xf>
    <xf numFmtId="3" fontId="17" fillId="19" borderId="41" xfId="1" applyNumberFormat="1" applyFont="1" applyFill="1" applyBorder="1" applyAlignment="1">
      <alignment horizontal="center" vertical="center" wrapText="1"/>
    </xf>
    <xf numFmtId="3" fontId="17" fillId="19" borderId="43" xfId="1" applyNumberFormat="1" applyFont="1" applyFill="1" applyBorder="1" applyAlignment="1">
      <alignment horizontal="center" vertical="center" wrapText="1"/>
    </xf>
    <xf numFmtId="0" fontId="10" fillId="0" borderId="44" xfId="1" applyFont="1" applyBorder="1" applyAlignment="1">
      <alignment horizontal="left" vertical="center" wrapText="1"/>
    </xf>
    <xf numFmtId="0" fontId="10" fillId="0" borderId="45" xfId="1" applyFont="1" applyBorder="1" applyAlignment="1">
      <alignment horizontal="left" vertical="center" wrapText="1"/>
    </xf>
    <xf numFmtId="3" fontId="10" fillId="0" borderId="46" xfId="1" applyNumberFormat="1" applyFont="1" applyBorder="1" applyAlignment="1">
      <alignment horizontal="center" vertical="center"/>
    </xf>
    <xf numFmtId="3" fontId="10" fillId="0" borderId="47" xfId="1" applyNumberFormat="1" applyFont="1" applyBorder="1" applyAlignment="1">
      <alignment horizontal="center" vertical="center"/>
    </xf>
    <xf numFmtId="0" fontId="5" fillId="0" borderId="48" xfId="1" applyFont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20" fillId="0" borderId="49" xfId="1" applyFont="1" applyBorder="1" applyAlignment="1">
      <alignment horizontal="center"/>
    </xf>
    <xf numFmtId="0" fontId="20" fillId="0" borderId="50" xfId="1" applyFont="1" applyBorder="1" applyAlignment="1">
      <alignment horizontal="center"/>
    </xf>
    <xf numFmtId="0" fontId="10" fillId="0" borderId="26" xfId="1" applyFont="1" applyBorder="1" applyAlignment="1">
      <alignment horizontal="left" vertical="center" wrapText="1"/>
    </xf>
    <xf numFmtId="0" fontId="10" fillId="0" borderId="29" xfId="1" applyFont="1" applyBorder="1" applyAlignment="1">
      <alignment horizontal="left" vertical="center" wrapText="1"/>
    </xf>
    <xf numFmtId="3" fontId="10" fillId="0" borderId="51" xfId="1" applyNumberFormat="1" applyFont="1" applyBorder="1" applyAlignment="1">
      <alignment horizontal="center" vertical="center"/>
    </xf>
    <xf numFmtId="3" fontId="5" fillId="0" borderId="52" xfId="1" applyNumberFormat="1" applyFont="1" applyBorder="1" applyAlignment="1">
      <alignment horizontal="center"/>
    </xf>
    <xf numFmtId="3" fontId="5" fillId="0" borderId="53" xfId="1" applyNumberFormat="1" applyFont="1" applyBorder="1" applyAlignment="1">
      <alignment horizontal="center"/>
    </xf>
    <xf numFmtId="3" fontId="5" fillId="0" borderId="54" xfId="1" applyNumberFormat="1" applyFont="1" applyBorder="1" applyAlignment="1">
      <alignment horizontal="center"/>
    </xf>
    <xf numFmtId="0" fontId="21" fillId="0" borderId="16" xfId="1" applyFont="1" applyBorder="1" applyAlignment="1">
      <alignment vertical="center"/>
    </xf>
    <xf numFmtId="0" fontId="10" fillId="0" borderId="17" xfId="1" applyFont="1" applyBorder="1" applyAlignment="1">
      <alignment vertical="center"/>
    </xf>
    <xf numFmtId="3" fontId="10" fillId="0" borderId="17" xfId="1" applyNumberFormat="1" applyFont="1" applyBorder="1" applyAlignment="1">
      <alignment horizontal="center" vertical="center"/>
    </xf>
    <xf numFmtId="0" fontId="7" fillId="0" borderId="0" xfId="1" applyFont="1"/>
  </cellXfs>
  <cellStyles count="4">
    <cellStyle name="Κανονικό" xfId="0" builtinId="0"/>
    <cellStyle name="Κανονικό 2" xfId="2"/>
    <cellStyle name="Κανονικό 3" xfId="3"/>
    <cellStyle name="Κανονικό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S37"/>
  <sheetViews>
    <sheetView tabSelected="1" zoomScale="80" zoomScaleNormal="80" workbookViewId="0">
      <selection activeCell="M19" sqref="M19"/>
    </sheetView>
  </sheetViews>
  <sheetFormatPr defaultRowHeight="15"/>
  <cols>
    <col min="1" max="1" width="11.85546875" style="4" customWidth="1"/>
    <col min="2" max="2" width="61.140625" style="4" customWidth="1"/>
    <col min="3" max="3" width="13.28515625" style="4" customWidth="1"/>
    <col min="4" max="4" width="12.5703125" style="4" customWidth="1"/>
    <col min="5" max="5" width="11.42578125" style="4" bestFit="1" customWidth="1"/>
    <col min="6" max="6" width="11.140625" style="4" bestFit="1" customWidth="1"/>
    <col min="7" max="7" width="10.42578125" style="4" customWidth="1"/>
    <col min="8" max="8" width="9.5703125" style="4" bestFit="1" customWidth="1"/>
    <col min="9" max="9" width="11.42578125" style="4" customWidth="1"/>
    <col min="10" max="10" width="9.5703125" style="4" bestFit="1" customWidth="1"/>
    <col min="11" max="11" width="10.7109375" style="4" bestFit="1" customWidth="1"/>
    <col min="12" max="12" width="9.42578125" style="4" customWidth="1"/>
    <col min="13" max="13" width="10.42578125" style="4" customWidth="1"/>
    <col min="14" max="14" width="8.140625" style="4" customWidth="1"/>
    <col min="15" max="15" width="8.42578125" style="4" bestFit="1" customWidth="1"/>
    <col min="16" max="16" width="9.140625" style="4" customWidth="1"/>
    <col min="17" max="17" width="9.5703125" style="4" bestFit="1" customWidth="1"/>
    <col min="18" max="16384" width="9.140625" style="4"/>
  </cols>
  <sheetData>
    <row r="1" spans="1:10" ht="27.75" customHeight="1">
      <c r="A1" s="1" t="s">
        <v>0</v>
      </c>
      <c r="B1" s="2"/>
      <c r="C1" s="2"/>
      <c r="D1" s="2"/>
      <c r="E1" s="3"/>
    </row>
    <row r="2" spans="1:10" ht="18.75">
      <c r="A2" s="5" t="s">
        <v>1</v>
      </c>
      <c r="B2" s="6" t="s">
        <v>2</v>
      </c>
      <c r="C2" s="7" t="s">
        <v>3</v>
      </c>
      <c r="D2" s="8"/>
      <c r="E2" s="9" t="s">
        <v>4</v>
      </c>
    </row>
    <row r="3" spans="1:10" ht="31.5">
      <c r="A3" s="10"/>
      <c r="B3" s="11"/>
      <c r="C3" s="12" t="s">
        <v>5</v>
      </c>
      <c r="D3" s="13" t="s">
        <v>6</v>
      </c>
      <c r="E3" s="9"/>
    </row>
    <row r="4" spans="1:10" ht="18.75">
      <c r="A4" s="14" t="s">
        <v>7</v>
      </c>
      <c r="B4" s="15" t="s">
        <v>8</v>
      </c>
      <c r="C4" s="16"/>
      <c r="D4" s="17">
        <v>1942</v>
      </c>
      <c r="E4" s="18">
        <f>SUM(C4:D4)</f>
        <v>1942</v>
      </c>
    </row>
    <row r="5" spans="1:10" ht="18.75">
      <c r="A5" s="14" t="s">
        <v>7</v>
      </c>
      <c r="B5" s="15" t="s">
        <v>9</v>
      </c>
      <c r="C5" s="19">
        <v>1058</v>
      </c>
      <c r="D5" s="20"/>
      <c r="E5" s="18">
        <f t="shared" ref="E5:E10" si="0">SUM(C5:D5)</f>
        <v>1058</v>
      </c>
    </row>
    <row r="6" spans="1:10" ht="18.75">
      <c r="A6" s="21" t="s">
        <v>10</v>
      </c>
      <c r="B6" s="15" t="s">
        <v>11</v>
      </c>
      <c r="C6" s="19">
        <v>277</v>
      </c>
      <c r="D6" s="17">
        <v>418</v>
      </c>
      <c r="E6" s="18">
        <f t="shared" si="0"/>
        <v>695</v>
      </c>
    </row>
    <row r="7" spans="1:10" ht="18.75">
      <c r="A7" s="21" t="s">
        <v>12</v>
      </c>
      <c r="B7" s="15" t="s">
        <v>13</v>
      </c>
      <c r="C7" s="19">
        <v>4</v>
      </c>
      <c r="D7" s="17">
        <v>1</v>
      </c>
      <c r="E7" s="18">
        <f t="shared" si="0"/>
        <v>5</v>
      </c>
    </row>
    <row r="8" spans="1:10" ht="18.75">
      <c r="A8" s="14" t="s">
        <v>7</v>
      </c>
      <c r="B8" s="15" t="s">
        <v>14</v>
      </c>
      <c r="C8" s="16"/>
      <c r="D8" s="17">
        <v>43</v>
      </c>
      <c r="E8" s="18">
        <f t="shared" si="0"/>
        <v>43</v>
      </c>
    </row>
    <row r="9" spans="1:10" ht="18.75">
      <c r="A9" s="14" t="s">
        <v>7</v>
      </c>
      <c r="B9" s="15" t="s">
        <v>15</v>
      </c>
      <c r="C9" s="19">
        <v>61</v>
      </c>
      <c r="D9" s="20"/>
      <c r="E9" s="18">
        <f t="shared" si="0"/>
        <v>61</v>
      </c>
    </row>
    <row r="10" spans="1:10" ht="19.5" thickBot="1">
      <c r="A10" s="21" t="s">
        <v>10</v>
      </c>
      <c r="B10" s="15" t="s">
        <v>16</v>
      </c>
      <c r="C10" s="19">
        <v>98</v>
      </c>
      <c r="D10" s="17">
        <v>210</v>
      </c>
      <c r="E10" s="18">
        <f t="shared" si="0"/>
        <v>308</v>
      </c>
    </row>
    <row r="11" spans="1:10" ht="19.5" thickBot="1">
      <c r="A11" s="23" t="s">
        <v>17</v>
      </c>
      <c r="B11" s="24"/>
      <c r="C11" s="25">
        <f>SUM(C4:C10)</f>
        <v>1498</v>
      </c>
      <c r="D11" s="26">
        <f>SUM(D4:D10)</f>
        <v>2614</v>
      </c>
      <c r="E11" s="27">
        <f>SUM(E4:E10)</f>
        <v>4112</v>
      </c>
    </row>
    <row r="12" spans="1:10" ht="19.5" thickBot="1">
      <c r="A12" s="28" t="s">
        <v>18</v>
      </c>
      <c r="B12" s="29"/>
      <c r="C12" s="30">
        <f>SUM(C11:D11)</f>
        <v>4112</v>
      </c>
      <c r="D12" s="31"/>
      <c r="E12" s="32"/>
    </row>
    <row r="13" spans="1:10" ht="19.5" thickBot="1">
      <c r="D13" s="33"/>
    </row>
    <row r="14" spans="1:10" ht="27.75" customHeight="1">
      <c r="A14" s="1" t="s">
        <v>19</v>
      </c>
      <c r="B14" s="2"/>
      <c r="C14" s="2"/>
      <c r="D14" s="2"/>
      <c r="E14" s="2"/>
      <c r="F14" s="2"/>
      <c r="G14" s="2"/>
      <c r="H14" s="2"/>
      <c r="I14" s="2"/>
      <c r="J14" s="3"/>
    </row>
    <row r="15" spans="1:10" ht="18.75">
      <c r="A15" s="34" t="s">
        <v>1</v>
      </c>
      <c r="B15" s="35" t="s">
        <v>2</v>
      </c>
      <c r="C15" s="36" t="s">
        <v>3</v>
      </c>
      <c r="D15" s="37"/>
      <c r="E15" s="37"/>
      <c r="F15" s="37"/>
      <c r="G15" s="37"/>
      <c r="H15" s="37"/>
      <c r="I15" s="37"/>
      <c r="J15" s="9" t="s">
        <v>4</v>
      </c>
    </row>
    <row r="16" spans="1:10" ht="78.75">
      <c r="A16" s="10"/>
      <c r="B16" s="11"/>
      <c r="C16" s="38" t="s">
        <v>20</v>
      </c>
      <c r="D16" s="39" t="s">
        <v>21</v>
      </c>
      <c r="E16" s="40" t="s">
        <v>22</v>
      </c>
      <c r="F16" s="41" t="s">
        <v>23</v>
      </c>
      <c r="G16" s="42" t="s">
        <v>24</v>
      </c>
      <c r="H16" s="43" t="s">
        <v>25</v>
      </c>
      <c r="I16" s="44" t="s">
        <v>26</v>
      </c>
      <c r="J16" s="9"/>
    </row>
    <row r="17" spans="1:19" ht="18.75">
      <c r="A17" s="21" t="s">
        <v>7</v>
      </c>
      <c r="B17" s="15" t="s">
        <v>27</v>
      </c>
      <c r="C17" s="19">
        <v>46</v>
      </c>
      <c r="D17" s="19">
        <v>177</v>
      </c>
      <c r="E17" s="19">
        <v>1261</v>
      </c>
      <c r="F17" s="16"/>
      <c r="G17" s="16"/>
      <c r="H17" s="16"/>
      <c r="I17" s="20"/>
      <c r="J17" s="18">
        <f>SUM(C17:I17)</f>
        <v>1484</v>
      </c>
    </row>
    <row r="18" spans="1:19" ht="18.75">
      <c r="A18" s="21" t="s">
        <v>7</v>
      </c>
      <c r="B18" s="15" t="s">
        <v>28</v>
      </c>
      <c r="C18" s="16"/>
      <c r="D18" s="16"/>
      <c r="E18" s="16"/>
      <c r="F18" s="16"/>
      <c r="G18" s="16"/>
      <c r="H18" s="19">
        <v>23</v>
      </c>
      <c r="I18" s="20"/>
      <c r="J18" s="18">
        <f>SUM(C18:I18)</f>
        <v>23</v>
      </c>
    </row>
    <row r="19" spans="1:19" ht="18.75">
      <c r="A19" s="21" t="s">
        <v>12</v>
      </c>
      <c r="B19" s="15" t="s">
        <v>13</v>
      </c>
      <c r="C19" s="16"/>
      <c r="D19" s="16"/>
      <c r="E19" s="19">
        <v>1</v>
      </c>
      <c r="F19" s="16"/>
      <c r="G19" s="16"/>
      <c r="H19" s="16"/>
      <c r="I19" s="20"/>
      <c r="J19" s="18">
        <f t="shared" ref="J19:J20" si="1">SUM(C19:I19)</f>
        <v>1</v>
      </c>
    </row>
    <row r="20" spans="1:19" ht="19.5" thickBot="1">
      <c r="A20" s="21" t="s">
        <v>7</v>
      </c>
      <c r="B20" s="15" t="s">
        <v>29</v>
      </c>
      <c r="C20" s="16"/>
      <c r="D20" s="19">
        <v>140</v>
      </c>
      <c r="E20" s="19">
        <v>713</v>
      </c>
      <c r="F20" s="19">
        <v>287</v>
      </c>
      <c r="G20" s="16"/>
      <c r="H20" s="16"/>
      <c r="I20" s="20"/>
      <c r="J20" s="18">
        <f t="shared" si="1"/>
        <v>1140</v>
      </c>
    </row>
    <row r="21" spans="1:19" ht="19.5" thickBot="1">
      <c r="A21" s="23" t="s">
        <v>17</v>
      </c>
      <c r="B21" s="24"/>
      <c r="C21" s="45">
        <f>SUM(C17:C20)</f>
        <v>46</v>
      </c>
      <c r="D21" s="46">
        <f>SUM(D17:D20)</f>
        <v>317</v>
      </c>
      <c r="E21" s="47">
        <f>SUM(E17:E20)</f>
        <v>1975</v>
      </c>
      <c r="F21" s="48">
        <f>SUM(F17:F20)</f>
        <v>287</v>
      </c>
      <c r="G21" s="49">
        <f>SUM(G17:G20)</f>
        <v>0</v>
      </c>
      <c r="H21" s="50">
        <f>SUM(H17:H20)</f>
        <v>23</v>
      </c>
      <c r="I21" s="51">
        <f>SUM(I17:I20)</f>
        <v>0</v>
      </c>
      <c r="J21" s="52">
        <f>SUM(J17:J20)</f>
        <v>2648</v>
      </c>
    </row>
    <row r="22" spans="1:19" ht="18" customHeight="1" thickBot="1">
      <c r="A22" s="53" t="s">
        <v>30</v>
      </c>
      <c r="B22" s="54"/>
      <c r="C22" s="55"/>
      <c r="D22" s="56"/>
      <c r="E22" s="57">
        <f>SUM(C21:I21)</f>
        <v>2648</v>
      </c>
      <c r="F22" s="58"/>
    </row>
    <row r="23" spans="1:19" ht="19.5" thickBot="1">
      <c r="D23" s="33"/>
    </row>
    <row r="24" spans="1:19" ht="27.75" customHeight="1">
      <c r="A24" s="1" t="s">
        <v>31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3"/>
    </row>
    <row r="25" spans="1:19" ht="18.75" customHeight="1">
      <c r="A25" s="34" t="s">
        <v>1</v>
      </c>
      <c r="B25" s="35" t="s">
        <v>2</v>
      </c>
      <c r="C25" s="36" t="s">
        <v>3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59"/>
      <c r="S25" s="60" t="s">
        <v>57</v>
      </c>
    </row>
    <row r="26" spans="1:19" ht="42.75">
      <c r="A26" s="10"/>
      <c r="B26" s="61"/>
      <c r="C26" s="62" t="s">
        <v>51</v>
      </c>
      <c r="D26" s="63" t="s">
        <v>32</v>
      </c>
      <c r="E26" s="64" t="s">
        <v>52</v>
      </c>
      <c r="F26" s="65" t="s">
        <v>53</v>
      </c>
      <c r="G26" s="66" t="s">
        <v>33</v>
      </c>
      <c r="H26" s="67" t="s">
        <v>54</v>
      </c>
      <c r="I26" s="68" t="s">
        <v>34</v>
      </c>
      <c r="J26" s="69" t="s">
        <v>55</v>
      </c>
      <c r="K26" s="70" t="s">
        <v>35</v>
      </c>
      <c r="L26" s="71" t="s">
        <v>36</v>
      </c>
      <c r="M26" s="72" t="s">
        <v>37</v>
      </c>
      <c r="N26" s="73" t="s">
        <v>38</v>
      </c>
      <c r="O26" s="74" t="s">
        <v>39</v>
      </c>
      <c r="P26" s="75" t="s">
        <v>56</v>
      </c>
      <c r="Q26" s="76" t="s">
        <v>40</v>
      </c>
      <c r="R26" s="77" t="s">
        <v>41</v>
      </c>
      <c r="S26" s="78"/>
    </row>
    <row r="27" spans="1:19" ht="18.75">
      <c r="A27" s="14" t="s">
        <v>7</v>
      </c>
      <c r="B27" s="15" t="s">
        <v>42</v>
      </c>
      <c r="C27" s="79"/>
      <c r="D27" s="80"/>
      <c r="E27" s="81"/>
      <c r="F27" s="79"/>
      <c r="G27" s="82">
        <v>728</v>
      </c>
      <c r="H27" s="81"/>
      <c r="I27" s="80"/>
      <c r="J27" s="81"/>
      <c r="K27" s="80"/>
      <c r="L27" s="81"/>
      <c r="M27" s="80"/>
      <c r="N27" s="81"/>
      <c r="O27" s="82">
        <v>588</v>
      </c>
      <c r="P27" s="81"/>
      <c r="Q27" s="80"/>
      <c r="R27" s="83"/>
      <c r="S27" s="18">
        <f>SUM(C27:R27)</f>
        <v>1316</v>
      </c>
    </row>
    <row r="28" spans="1:19" ht="18.75">
      <c r="A28" s="14" t="s">
        <v>7</v>
      </c>
      <c r="B28" s="15" t="s">
        <v>43</v>
      </c>
      <c r="C28" s="79"/>
      <c r="D28" s="80"/>
      <c r="E28" s="81"/>
      <c r="F28" s="79"/>
      <c r="G28" s="80"/>
      <c r="H28" s="81"/>
      <c r="I28" s="80"/>
      <c r="J28" s="81"/>
      <c r="K28" s="80"/>
      <c r="L28" s="81"/>
      <c r="M28" s="80"/>
      <c r="N28" s="81"/>
      <c r="O28" s="80"/>
      <c r="P28" s="81"/>
      <c r="Q28" s="19">
        <v>31</v>
      </c>
      <c r="R28" s="83"/>
      <c r="S28" s="18">
        <f t="shared" ref="S28:S30" si="2">SUM(C28:R28)</f>
        <v>31</v>
      </c>
    </row>
    <row r="29" spans="1:19" ht="18.75">
      <c r="A29" s="14" t="s">
        <v>7</v>
      </c>
      <c r="B29" s="15" t="s">
        <v>44</v>
      </c>
      <c r="C29" s="84">
        <v>6</v>
      </c>
      <c r="D29" s="82">
        <v>63</v>
      </c>
      <c r="E29" s="81"/>
      <c r="F29" s="84">
        <v>27</v>
      </c>
      <c r="G29" s="80"/>
      <c r="H29" s="81"/>
      <c r="I29" s="80"/>
      <c r="J29" s="81"/>
      <c r="K29" s="80"/>
      <c r="L29" s="81"/>
      <c r="M29" s="82">
        <v>19</v>
      </c>
      <c r="N29" s="81"/>
      <c r="O29" s="80"/>
      <c r="P29" s="81"/>
      <c r="Q29" s="80"/>
      <c r="R29" s="83"/>
      <c r="S29" s="18">
        <f t="shared" si="2"/>
        <v>115</v>
      </c>
    </row>
    <row r="30" spans="1:19" ht="19.5" thickBot="1">
      <c r="A30" s="21" t="s">
        <v>10</v>
      </c>
      <c r="B30" s="22" t="s">
        <v>45</v>
      </c>
      <c r="C30" s="84">
        <v>36</v>
      </c>
      <c r="D30" s="82">
        <v>159</v>
      </c>
      <c r="E30" s="81"/>
      <c r="F30" s="84">
        <v>78</v>
      </c>
      <c r="G30" s="80"/>
      <c r="H30" s="81"/>
      <c r="I30" s="80"/>
      <c r="J30" s="81"/>
      <c r="K30" s="80"/>
      <c r="L30" s="81"/>
      <c r="M30" s="82">
        <v>56</v>
      </c>
      <c r="N30" s="81"/>
      <c r="O30" s="80"/>
      <c r="P30" s="81"/>
      <c r="Q30" s="80"/>
      <c r="R30" s="83"/>
      <c r="S30" s="18">
        <f t="shared" si="2"/>
        <v>329</v>
      </c>
    </row>
    <row r="31" spans="1:19" ht="19.5" thickBot="1">
      <c r="A31" s="23" t="s">
        <v>17</v>
      </c>
      <c r="B31" s="24"/>
      <c r="C31" s="85">
        <f>SUM(C27:C30)</f>
        <v>42</v>
      </c>
      <c r="D31" s="86">
        <f>SUM(D27:D30)</f>
        <v>222</v>
      </c>
      <c r="E31" s="87">
        <f>SUM(E27:E30)</f>
        <v>0</v>
      </c>
      <c r="F31" s="88">
        <f>SUM(F27:F30)</f>
        <v>105</v>
      </c>
      <c r="G31" s="89">
        <f>SUM(G27:G30)</f>
        <v>728</v>
      </c>
      <c r="H31" s="90">
        <f>SUM(H27:H30)</f>
        <v>0</v>
      </c>
      <c r="I31" s="91">
        <f>SUM(I27:I30)</f>
        <v>0</v>
      </c>
      <c r="J31" s="92">
        <f>SUM(J27:J30)</f>
        <v>0</v>
      </c>
      <c r="K31" s="93">
        <f>SUM(K27:K30)</f>
        <v>0</v>
      </c>
      <c r="L31" s="94">
        <f>SUM(L27:L30)</f>
        <v>0</v>
      </c>
      <c r="M31" s="95">
        <f>SUM(M27:M30)</f>
        <v>75</v>
      </c>
      <c r="N31" s="96">
        <f>SUM(N27:N30)</f>
        <v>0</v>
      </c>
      <c r="O31" s="97">
        <f>SUM(O27:O30)</f>
        <v>588</v>
      </c>
      <c r="P31" s="98">
        <f>SUM(P27:P30)</f>
        <v>0</v>
      </c>
      <c r="Q31" s="99">
        <f>SUM(Q27:Q30)</f>
        <v>31</v>
      </c>
      <c r="R31" s="100">
        <f>SUM(R27:R30)</f>
        <v>0</v>
      </c>
      <c r="S31" s="52">
        <f>SUM(C31:R31)</f>
        <v>1791</v>
      </c>
    </row>
    <row r="32" spans="1:19" ht="19.5" customHeight="1">
      <c r="A32" s="101" t="s">
        <v>46</v>
      </c>
      <c r="B32" s="102"/>
      <c r="C32" s="103">
        <f>SUM(C31:R31)</f>
        <v>1791</v>
      </c>
      <c r="D32" s="104"/>
      <c r="E32" s="104"/>
      <c r="F32" s="104"/>
      <c r="G32" s="104"/>
      <c r="H32" s="104"/>
      <c r="I32" s="104"/>
      <c r="J32" s="105" t="s">
        <v>47</v>
      </c>
      <c r="K32" s="106"/>
      <c r="L32" s="107" t="s">
        <v>48</v>
      </c>
      <c r="M32" s="108"/>
    </row>
    <row r="33" spans="1:13" ht="19.5" customHeight="1" thickBot="1">
      <c r="A33" s="109"/>
      <c r="B33" s="110"/>
      <c r="C33" s="58"/>
      <c r="D33" s="111"/>
      <c r="E33" s="111"/>
      <c r="F33" s="111"/>
      <c r="G33" s="111"/>
      <c r="H33" s="111"/>
      <c r="I33" s="111"/>
      <c r="J33" s="112">
        <f>D31+G31+I31+K31+M31+O31+Q31</f>
        <v>1644</v>
      </c>
      <c r="K33" s="113"/>
      <c r="L33" s="113">
        <f>C31+E31+F31+H31+J31+L31+N31+P31+R31</f>
        <v>147</v>
      </c>
      <c r="M33" s="114"/>
    </row>
    <row r="34" spans="1:13" ht="9.9499999999999993" customHeight="1" thickBot="1"/>
    <row r="35" spans="1:13" s="118" customFormat="1" ht="19.5" thickBot="1">
      <c r="A35" s="115" t="s">
        <v>49</v>
      </c>
      <c r="B35" s="116"/>
      <c r="C35" s="30">
        <f>C12+C32</f>
        <v>5903</v>
      </c>
      <c r="D35" s="117"/>
    </row>
    <row r="36" spans="1:13" ht="9.9499999999999993" customHeight="1" thickBot="1"/>
    <row r="37" spans="1:13" s="118" customFormat="1" ht="19.5" thickBot="1">
      <c r="A37" s="115" t="s">
        <v>50</v>
      </c>
      <c r="B37" s="116"/>
      <c r="C37" s="30">
        <f>E22+C35</f>
        <v>8551</v>
      </c>
      <c r="D37" s="117"/>
    </row>
  </sheetData>
  <mergeCells count="29">
    <mergeCell ref="C35:D35"/>
    <mergeCell ref="C37:D37"/>
    <mergeCell ref="A31:B31"/>
    <mergeCell ref="A32:B33"/>
    <mergeCell ref="C32:I33"/>
    <mergeCell ref="J32:K32"/>
    <mergeCell ref="L32:M32"/>
    <mergeCell ref="J33:K33"/>
    <mergeCell ref="L33:M33"/>
    <mergeCell ref="A21:B21"/>
    <mergeCell ref="E22:F22"/>
    <mergeCell ref="A24:S24"/>
    <mergeCell ref="A25:A26"/>
    <mergeCell ref="B25:B26"/>
    <mergeCell ref="C25:R25"/>
    <mergeCell ref="S25:S26"/>
    <mergeCell ref="A12:B12"/>
    <mergeCell ref="C12:D12"/>
    <mergeCell ref="A14:J14"/>
    <mergeCell ref="A15:A16"/>
    <mergeCell ref="B15:B16"/>
    <mergeCell ref="C15:I15"/>
    <mergeCell ref="J15:J16"/>
    <mergeCell ref="A1:E1"/>
    <mergeCell ref="A2:A3"/>
    <mergeCell ref="B2:B3"/>
    <mergeCell ref="C2:D2"/>
    <mergeCell ref="E2:E3"/>
    <mergeCell ref="A11:B11"/>
  </mergeCells>
  <pageMargins left="0.25" right="0.25" top="0.4" bottom="0.32" header="0.23622047244094491" footer="0.15748031496062992"/>
  <pageSetup paperSize="9" scale="55" fitToHeight="3" orientation="landscape" r:id="rId1"/>
  <headerFooter>
    <oddHeader>&amp;R&amp;F</oddHeader>
    <oddFooter>Σελίδα &amp;P από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Προσληψεις Αθμιας 2016-2017</vt:lpstr>
      <vt:lpstr>'Προσληψεις Αθμιας 2016-2017'!Print_Area</vt:lpstr>
    </vt:vector>
  </TitlesOfParts>
  <Company>info-quest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Quest User</dc:creator>
  <cp:lastModifiedBy>Quest User</cp:lastModifiedBy>
  <cp:lastPrinted>2016-09-28T08:36:48Z</cp:lastPrinted>
  <dcterms:created xsi:type="dcterms:W3CDTF">2016-09-28T08:33:21Z</dcterms:created>
  <dcterms:modified xsi:type="dcterms:W3CDTF">2016-09-28T08:38:14Z</dcterms:modified>
</cp:coreProperties>
</file>