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ΘΗΝΑΙΩΝ" sheetId="1" r:id="rId1"/>
    <sheet name="Β΄ΑΘΗΝΑΣ" sheetId="2" r:id="rId2"/>
    <sheet name="Γ΄ΑΘΗΝΑΣ" sheetId="3" r:id="rId3"/>
    <sheet name="Δ΄ΑΘΗΝΑΣ" sheetId="4" r:id="rId4"/>
    <sheet name="ΑΝΑΤΟΛΙΚΗ ΑΤΤΙΚΗ " sheetId="5" r:id="rId5"/>
    <sheet name="ΔΥΤΙΚΗ ΑΤΤΙΚΗ" sheetId="6" r:id="rId6"/>
    <sheet name="ΠΕΙΡΑΙΑΣ" sheetId="7" r:id="rId7"/>
  </sheets>
  <definedNames>
    <definedName name="_xlnm.Print_Area" localSheetId="0">'ΑΘΗΝΑΙΩΝ'!$A$1:$V$241</definedName>
    <definedName name="_xlnm.Print_Area" localSheetId="4">'ΑΝΑΤΟΛΙΚΗ ΑΤΤΙΚΗ '!$A$1:$Q$280</definedName>
    <definedName name="_xlnm.Print_Area" localSheetId="1">'Β΄ΑΘΗΝΑΣ'!$A$1:$Q$260</definedName>
  </definedNames>
  <calcPr fullCalcOnLoad="1"/>
</workbook>
</file>

<file path=xl/sharedStrings.xml><?xml version="1.0" encoding="utf-8"?>
<sst xmlns="http://schemas.openxmlformats.org/spreadsheetml/2006/main" count="2522" uniqueCount="599">
  <si>
    <t>Μαθητές</t>
  </si>
  <si>
    <t>Σύνολο Τμημάτων/Τάξη</t>
  </si>
  <si>
    <t>Σύνολο Μαθητών/Τάξη</t>
  </si>
  <si>
    <t>Μ.Ο. Μαθητών/Τμήμα</t>
  </si>
  <si>
    <t>Τμήματα</t>
  </si>
  <si>
    <t xml:space="preserve"> </t>
  </si>
  <si>
    <t>Τάξη Α'</t>
  </si>
  <si>
    <t>Τάξη Β'</t>
  </si>
  <si>
    <t>Τάξη Γ'</t>
  </si>
  <si>
    <t>α/α</t>
  </si>
  <si>
    <t>Σχολική Μονάδα- Γυμνάσια</t>
  </si>
  <si>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</si>
  <si>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</si>
  <si>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</si>
  <si>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</si>
  <si>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</si>
  <si>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</si>
  <si>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</si>
  <si>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</si>
  <si>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</si>
  <si>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Β5</t>
  </si>
  <si>
    <t>Γ1</t>
  </si>
  <si>
    <t>Γ2</t>
  </si>
  <si>
    <t>Γ3</t>
  </si>
  <si>
    <t>Γ4</t>
  </si>
  <si>
    <t>Γ5</t>
  </si>
  <si>
    <t>18ο Γ/ΣΙΟ ΑΘΗΝΩΝ</t>
  </si>
  <si>
    <t>21ο Γ/ΣΙΟ ΑΘΗΝΩΝ</t>
  </si>
  <si>
    <t>22ο Γ/ΣΙΟ ΑΘΗΝΩΝ</t>
  </si>
  <si>
    <t>40ο Γ/ΣΙΟ ΑΘΗΝΩΝ</t>
  </si>
  <si>
    <t>49ο Γ/ΣΙΟ ΑΘΗΝΩΝ</t>
  </si>
  <si>
    <t>59ο Γ/ΣΙΟ ΑΘΗΝΩΝ</t>
  </si>
  <si>
    <t>61ο Γ/ΣΙΟ ΑΘΗΝΩΝ</t>
  </si>
  <si>
    <t>65ο Γ/ΣΙΟ ΑΘΗΝΩΝ</t>
  </si>
  <si>
    <t>68ο Γ/ΣΙΟ ΑΘΗΝΩΝ</t>
  </si>
  <si>
    <t>1ο Γ/ΣΙΟ ΓΑΛΑΤΣΙΟΥ</t>
  </si>
  <si>
    <t>2ο Γ/ΣΙΟ ΓΑΛΑΤΣΙΟΥ</t>
  </si>
  <si>
    <t>3ο Γ/ΣΙΟ ΓΑΛΑΤΣΙΟΥ</t>
  </si>
  <si>
    <t>4ο Γ/ΣΙΟ ΓΑΛΑΤΣΙΟΥ</t>
  </si>
  <si>
    <t>5ο Γ/ΣΙΟ ΓΑΛΑΤΣΙΟΥ</t>
  </si>
  <si>
    <t>6ο Γ/ΣΙΟ ΓΑΛΑΤΣΙΟΥ</t>
  </si>
  <si>
    <t>Γ/ΣΙΟ Ν.ΧΑΛΚΗΔΟΝΑΣ</t>
  </si>
  <si>
    <t>Γυμνάσια</t>
  </si>
  <si>
    <t>Μ.Ο. μαθ/τμήμα</t>
  </si>
  <si>
    <t>Α΄Τάξη</t>
  </si>
  <si>
    <t>Β΄Τάξη</t>
  </si>
  <si>
    <t>Γ΄Τάξη</t>
  </si>
  <si>
    <t xml:space="preserve"> Γυμνάσια</t>
  </si>
  <si>
    <t>Δήμος Αθηναίων</t>
  </si>
  <si>
    <t>Δήμος Γαλατσίου</t>
  </si>
  <si>
    <t>Δήμος Φιλαδέλφειας- Χαλκηδόνας</t>
  </si>
  <si>
    <t>47ο Γυμνάσιο Αθηνών</t>
  </si>
  <si>
    <t>60ο Γυμνάσιο Αθηνών</t>
  </si>
  <si>
    <t>67ο Γυμνάσιο Αθηνών</t>
  </si>
  <si>
    <t>72ο Γυμνάσιο Αθηνών</t>
  </si>
  <si>
    <t>2ο Γυμνάσιο Νέας Φιλαδέλφειας</t>
  </si>
  <si>
    <t>3ο Γυμνάσιο Νέας Φιλαδέλφειας</t>
  </si>
  <si>
    <t>4ο Γυμνάσιο Νέας Φιλαδέλφειας</t>
  </si>
  <si>
    <t>1ο Εσπερινό Γυμνάσιο Αθηνών</t>
  </si>
  <si>
    <t>Δήμος Δάφνης - Υμηττού</t>
  </si>
  <si>
    <t>1ο Γ/ΣΙΟ ΥΜΗΤΤΟΥ</t>
  </si>
  <si>
    <t>2ο Γ/ΣΙΟ ΥΜΗΤΤΟΥ</t>
  </si>
  <si>
    <t>3ο Γ/ΣΙΟ ΥΜΗΤΤΟΥ</t>
  </si>
  <si>
    <t>1ο Γ/ΣΙΟ ΗΛΙΟΥΠΟΛΗΣ</t>
  </si>
  <si>
    <t>2ο Γ/ΣΙΟ ΗΛΙΟΥΠΟΛΗΣ</t>
  </si>
  <si>
    <t>3ο Γ/ΣΙΟ ΗΛΙΟΥΠΟΛΗΣ</t>
  </si>
  <si>
    <t>4ο Γ/ΣΙΟ ΗΛΙΟΥΠΟΛΗΣ</t>
  </si>
  <si>
    <t>5ο Γ/ΣΙΟ ΗΛΙΟΥΠΟΛΗΣ</t>
  </si>
  <si>
    <t>6ο Γ/ΣΙΟ ΗΛΙΟΥΠΟΛΗΣ</t>
  </si>
  <si>
    <t>7ο Γ/ΣΙΟ ΗΛΙΟΥΠΟΛΗΣ</t>
  </si>
  <si>
    <t>8ο Γ/ΣΙΟ ΗΛΙΟΥΠΟΛΗΣ</t>
  </si>
  <si>
    <t>ΕΙΔΙΚΟ Γ/ΣΙΟ</t>
  </si>
  <si>
    <t>Δήμος Ηλιούπολης</t>
  </si>
  <si>
    <t>1º  Γυμνάσιο Ταύρου</t>
  </si>
  <si>
    <t>2º  Γυμνάσιο Ταύρου</t>
  </si>
  <si>
    <t>9º  Γυμνάσιο Αθηνών</t>
  </si>
  <si>
    <t>12º  Γυμνάσιο Αθηνών</t>
  </si>
  <si>
    <t>20º  Γυμνάσιο Αθηνών</t>
  </si>
  <si>
    <t>27º  Γυμνάσιο Αθηνών</t>
  </si>
  <si>
    <t>34º  Γυμνάσιο Αθηνών</t>
  </si>
  <si>
    <t>48º  Γυμνάσιο Αθηνών</t>
  </si>
  <si>
    <t>50º  Γυμνάσιο Αθηνών</t>
  </si>
  <si>
    <t>51º  Γυμνάσιο Αθηνών</t>
  </si>
  <si>
    <t>52º  Γυμνάσιο Αθηνών</t>
  </si>
  <si>
    <t>53º  Γυμνάσιο Αθηνών</t>
  </si>
  <si>
    <t>54º  Γυμνάσιο Αθηνών</t>
  </si>
  <si>
    <t>62º  Γυμνάσιο Αθηνών</t>
  </si>
  <si>
    <t>63º  Γυμνάσιο Αθηνών</t>
  </si>
  <si>
    <t>66º  Γυμνάσιο Αθηνών</t>
  </si>
  <si>
    <t>5º Εσπ. Γυμνάσιο Αθηνών</t>
  </si>
  <si>
    <t>Δήμος Μοσχάτου- Ταύρου</t>
  </si>
  <si>
    <t>1ο ΓΥΜΝΑΣΙΟ ΜΟΣΧΑΤΟΥ</t>
  </si>
  <si>
    <t>2ο ΓΥΜΝΑΣΙΟ ΜΟΣΧΑΤΟΥ</t>
  </si>
  <si>
    <t>3ο ΓΥΜΝΑΣΙΟ ΜΟΣΧΑΤΟΥ</t>
  </si>
  <si>
    <t>ΕΣΠΕΡΙΝΟ ΓΥΜΝΑΣΙΟ ΜΟΣΧΑΤΟΥ</t>
  </si>
  <si>
    <t>1ο Γυμνάσιο Νέας Φιλαδέλφειας</t>
  </si>
  <si>
    <t>Α τάξη</t>
  </si>
  <si>
    <t>Β τάξη</t>
  </si>
  <si>
    <t>Γ τάξη</t>
  </si>
  <si>
    <t>16 Γ/ΣΙΟ ΑΘΗΝΩΝ</t>
  </si>
  <si>
    <t>23 Γ/ΣΙΟ ΑΘΗΝΩΝ</t>
  </si>
  <si>
    <t>24 Γ/ΣΙΟ ΑΘΗΝΩΝ</t>
  </si>
  <si>
    <t>38 Γ/ΣΙΟ ΑΘΗΝΩΝ</t>
  </si>
  <si>
    <t>46 Γ/ΣΙΟ ΑΘΗΝΩΝ</t>
  </si>
  <si>
    <t>56 Γ/ΣΙΟ ΑΘΗΝΩΝ</t>
  </si>
  <si>
    <t>57 Γ/ΣΙΟ ΑΘΗΝΩΝ</t>
  </si>
  <si>
    <t>2 ΕΣΠ Γ/ΣΙΟ ΑΘΗΝΩΝ</t>
  </si>
  <si>
    <t>Δήμος Ζωγράφου</t>
  </si>
  <si>
    <t>1 Γ/ΣΙΟ ΖΩΓΡΑΦΟΥ</t>
  </si>
  <si>
    <t>3 Γ/ΣΙΟ ΖΩΓΡΑΦΟΥ</t>
  </si>
  <si>
    <t>4 Γ/ΣΙΟ ΖΩΓΡΑΦΟΥ</t>
  </si>
  <si>
    <t>5 Γ/ΣΙΟ ΖΩΓΡΑΦΟΥ</t>
  </si>
  <si>
    <t>6 Γ/ΣΙΟ ΖΩΓΡΑΦΟΥ</t>
  </si>
  <si>
    <t>7 Γ/ΣΙΟ ΖΩΓΡΑΦΟΥ</t>
  </si>
  <si>
    <t>1οΓΥΜΝΑΣΙΟ ΔΑΦΝΗΣ</t>
  </si>
  <si>
    <t>4οΓΥΜΝΑΣΙΟ ΔΑΦΝΗΣ</t>
  </si>
  <si>
    <t>Δήμος Βύρωνα</t>
  </si>
  <si>
    <t>1ο Γ/ΣΙΟ ΒΥΡΩΝΑ</t>
  </si>
  <si>
    <t>2ο Γ/ΣΙΟ ΒΥΡΩΝΑ</t>
  </si>
  <si>
    <t>3ο Γ/ΣΙΟ ΒΥΡΩΝΑ</t>
  </si>
  <si>
    <t>4ο Γ/ΣΙΟ ΒΥΡΩΝΑ</t>
  </si>
  <si>
    <t>5ο Γ/ΣΙΟ ΒΥΡΩΝΑ</t>
  </si>
  <si>
    <t>Γ/ΣΙΟ ΚΑΡΕΑ</t>
  </si>
  <si>
    <t>Δήμος Καισαριανής</t>
  </si>
  <si>
    <t>1ο Γ/ΣΙΟ ΚΑΙΣΑΡΙΑΝΗΣ</t>
  </si>
  <si>
    <t>2ο Γ/ΣΙΟ ΚΑΙΣΑΡΙΑΝΗΣ</t>
  </si>
  <si>
    <t>Γυμνάσιο Διαπολιτισμικής Εκπ/σης</t>
  </si>
  <si>
    <t>4ο Γυμνάσιο Αθήνας</t>
  </si>
  <si>
    <t>5ο Γυμνάσιο Αθήνας</t>
  </si>
  <si>
    <t>14ο Γυμνάσιο Αθήνας</t>
  </si>
  <si>
    <t>26ο Γυμνάσιο Αθήνας</t>
  </si>
  <si>
    <t>33ο Γυμνάσιο Αθήνας</t>
  </si>
  <si>
    <t>42ο Γυμνάσιο Αθήνας</t>
  </si>
  <si>
    <t>45ο Γυμνάσιο Αθήνας</t>
  </si>
  <si>
    <t>6ο Εσπ. Γυμν. Αθήνας</t>
  </si>
  <si>
    <t>8ο Εσπ. Γυμν. Αθήνας</t>
  </si>
  <si>
    <t>A6</t>
  </si>
  <si>
    <t>B6</t>
  </si>
  <si>
    <t>Γ6</t>
  </si>
  <si>
    <t>ΠΕΙΡΑΜΑΤΙΚΟ ΣΧΟΛΕΙΟ ΠΑΝΕΠΙΣΤΗΜΙΟΥ ΑΘΗΝΩΝ</t>
  </si>
  <si>
    <t>1ο Πειρ. Γυμνάσιο Αθηνών</t>
  </si>
  <si>
    <t>2ο ΠΕΙΡΑΜΑΤΙΚΟ ΓΥΜΝΑΣΙΟ</t>
  </si>
  <si>
    <t>A5</t>
  </si>
  <si>
    <t>8ο Γυμνάσιο Αθηνών</t>
  </si>
  <si>
    <t>15ο Γυμνάσιο Αθηνών</t>
  </si>
  <si>
    <t>19ο Γυμνάσιο Αθηνών</t>
  </si>
  <si>
    <t>30ο Γυμνάσιο Αθηνών</t>
  </si>
  <si>
    <t>39ο Γυμνάσιο Αθηνών</t>
  </si>
  <si>
    <t>41ο Γυμνάσιο Αθηνών</t>
  </si>
  <si>
    <t>6o  ΓΥΜΝΑΣΙΟ ΑΘΗΝΑΣ</t>
  </si>
  <si>
    <t>7ο  ΓΥΜΝΑΣΙΟ ΑΘΗΝΑΣ</t>
  </si>
  <si>
    <t>13ο ΓΥΜΝΑΣΙΟ ΑΘΗΝΑΣ</t>
  </si>
  <si>
    <t>17ο ΓΥΜΝΑΣΙΟ ΑΘΗΝΑΣ</t>
  </si>
  <si>
    <t>28ο ΓΥΜΝΑΣΙΟ ΑΘΗΝΑΣ</t>
  </si>
  <si>
    <t>36ο ΓΥΜΝΑΣΙΟ ΑΘΗΝΑΣ</t>
  </si>
  <si>
    <t>37οΓΥΜΝΑΣΙΟ ΑΘΗΝΑΣ</t>
  </si>
  <si>
    <t>43ο ΓΥΜΝΑΣΙΟ ΑΘΗΝΑΣ</t>
  </si>
  <si>
    <t>70οΓΥΜΝΑΣΙΟ ΑΘΗΝΑΣ</t>
  </si>
  <si>
    <t>ΓΥΜΝΑΣΙΟ ΕΥΑΓΓΕΛΙΚΗΣ</t>
  </si>
  <si>
    <t>ΔΙΑΠΟΛΙΤΙΣΜΙΚΟ Γ/ΣΙΟ</t>
  </si>
  <si>
    <t>ΜΟΥΣΙΚΟ ΓΥΜΝΑΣΙΟ 
ΑΛΙΜΟΥ</t>
  </si>
  <si>
    <t>ΚΩΦΩΝ &amp; ΒΑΡΗΚΟΩΝ
ΑΡΓΥΡΟΥΠΟΛΗΣ</t>
  </si>
  <si>
    <t>Δήμος Καλλιθέας</t>
  </si>
  <si>
    <t>A1</t>
  </si>
  <si>
    <t>A2</t>
  </si>
  <si>
    <t>A3</t>
  </si>
  <si>
    <t>A4</t>
  </si>
  <si>
    <t>B1</t>
  </si>
  <si>
    <t>B2</t>
  </si>
  <si>
    <t>B3</t>
  </si>
  <si>
    <t>1ο ΓΥΜΝΑΣΙΟ ΚΑΛΛΙΘΕΑΣ</t>
  </si>
  <si>
    <t>2ο ΓΥΜΝΑΣΙΟ ΚΑΛΛΙΘΕΑΣ</t>
  </si>
  <si>
    <t>3ο ΓΥΜΝΑΣΙΟ ΚΑΛΛΙΘΕΑΣ</t>
  </si>
  <si>
    <t>4ο ΓΥΜΝΑΣΙΟ ΚΑΛΛΙΘΕΑΣ</t>
  </si>
  <si>
    <t>5ο ΓΥΜΝΑΣΙΟ ΚΑΛΛΙΘΕΑΣ</t>
  </si>
  <si>
    <t>6ο ΓΥΜΝΑΣΙΟ ΚΑΛΛΙΘΕΑΣ</t>
  </si>
  <si>
    <t>7ο ΓΥΜΝΑΣΙΟ ΚΑΛΛΙΘΕΑΣ</t>
  </si>
  <si>
    <t>8ο ΓΥΜΝΑΣΙΟ ΚΑΛΛΙΘΕΑΣ</t>
  </si>
  <si>
    <t>9ο ΓΥΜΝΑΣΙΟ ΚΑΛΛΙΘΕΑΣ</t>
  </si>
  <si>
    <t>10ο ΓΥΜΝΑΣΙΟ ΚΑΛΛΙΘΕΑΣ</t>
  </si>
  <si>
    <t>11ο ΓΥΜΝΑΣΙΟ ΚΑΛΛΙΘΕΑΣ</t>
  </si>
  <si>
    <t>12ο ΓΥΜΝΑΣΙΟ ΚΑΛΛΙΘΕΑΣ</t>
  </si>
  <si>
    <t>13ο ΓΥΜΝΑΣΙΟ ΚΑΛΛΙΘΕΑΣ</t>
  </si>
  <si>
    <t>14ο ΓΥΜΝΑΣΙΟ ΚΑΛΛΙΘΕΑΣ</t>
  </si>
  <si>
    <t>ΕΣΠΕΡΙΝΟ ΓΥΜΝΑΣΙΟ ΚΑΛΛΙΘΕΑΣ</t>
  </si>
  <si>
    <t>1ο Γ/ΣΙΟ ΑΛΙΜΟΥ</t>
  </si>
  <si>
    <t>2ο Γ/ΣΙΟ ΑΛΙΜΟΥ</t>
  </si>
  <si>
    <t>3ο Γ/ΣΙΟ ΑΛΙΜΟΥ</t>
  </si>
  <si>
    <t>4ο Γ/ΣΙΟ ΑΛΙΜΟΥ</t>
  </si>
  <si>
    <t>5ο Γ/ΣΙΟ ΑΛΙΜΟΥ</t>
  </si>
  <si>
    <t>1ο Γ/ΣΙΟ ΑΡΓΥΡΟΥΠΟΛΗΣ</t>
  </si>
  <si>
    <t>2ο Γ/ΣΙΟ ΑΡΓΥΡΟΥΠΟΛΗΣ</t>
  </si>
  <si>
    <t>3ο Γ/ΣΙΟ ΑΡΓΥΡΟΥΠΟΛΗΣ</t>
  </si>
  <si>
    <t>4ο Γ/ΣΙΟ ΑΡΓΥΡΟΥΠΟΛΗΣ</t>
  </si>
  <si>
    <t>1ο Γ/ΣΙΟ ΕΛΛΗΝΙΚΟΥ</t>
  </si>
  <si>
    <t>2ο Γ/ΣΙΟ ΕΛΛΗΝΙΚΟΥ</t>
  </si>
  <si>
    <t>1ο Γ/ΣΙΟ ΓΛΥΦΑΔΑΣ</t>
  </si>
  <si>
    <t>2ο Γ/ΣΙΟ ΓΛΥΦΑΔΑΣ</t>
  </si>
  <si>
    <t>3ο Γ/ΣΙΟ ΓΛΥΦΑΔΑΣ</t>
  </si>
  <si>
    <t>4ο Γ/ΣΙΟ ΓΛΥΦΑΔΑΣ</t>
  </si>
  <si>
    <t>5ο Γ/ΣΙΟ ΓΛΥΦΑΔΑΣ</t>
  </si>
  <si>
    <t>6ο Γ/ΣΙΟ ΓΛΥΦΑΔΑΣ</t>
  </si>
  <si>
    <t>7ο Γ/ΣΙΟ ΓΛΥΦΑΔΑΣ</t>
  </si>
  <si>
    <t>8ο Γ/ΣΙΟ ΓΛΥΦΑΔΑΣ</t>
  </si>
  <si>
    <t>Δήμος Αλίμου</t>
  </si>
  <si>
    <t>Δήμος Γλυφάδας</t>
  </si>
  <si>
    <t>Δήμοι Ελληνικού- Αργυρούπολης</t>
  </si>
  <si>
    <t>1ο Γ/ΣΙΟ ΠΑΛ. ΦΑΛΗΡΟΥ</t>
  </si>
  <si>
    <t>2ο Γ/ΣΙΟ ΠΑΛ. ΦΑΛΗΡΟΥ</t>
  </si>
  <si>
    <t>3ο Γ/ΣΙΟ ΠΑΛ. ΦΑΛΗΡΟΥ</t>
  </si>
  <si>
    <t>4ο Γ/ΣΙΟ ΠΑΛ. ΦΑΛΗΡΟΥ</t>
  </si>
  <si>
    <t>5ο Γ/ΣΙΟ ΠΑΛ. ΦΑΛΗΡΟΥ</t>
  </si>
  <si>
    <t>1ο ΓΥΜΝ ΑΓ.ΔΗΜΗΤΡΙΟΥ</t>
  </si>
  <si>
    <t>2ο ΓΥΜΝ ΑΓ.ΔΗΜΗΤΡΙΟΥ</t>
  </si>
  <si>
    <t>3ο ΓΥΜΝ ΑΓ.ΔΗΜΗΤΡΙΟΥ</t>
  </si>
  <si>
    <t>4ο ΓΥΜΝ ΑΓ.ΔΗΜΗΤΡΙΟΥ</t>
  </si>
  <si>
    <t>5ο ΓΥΜΝ ΑΓ.ΔΗΜΗΤΡΙΟΥ</t>
  </si>
  <si>
    <t>6ο ΓΥΜΝ ΑΓ.ΔΗΜΗΤΡΙΟΥ</t>
  </si>
  <si>
    <t>ΕΣΠΕΡΙΝΟ ΓΥΜ. ΑΓ. ΔΗΜΗΤΡΙΟΥ</t>
  </si>
  <si>
    <t>Δήμος Ν.Σμύρνης</t>
  </si>
  <si>
    <t>Δήμος Π.Φαλήρου</t>
  </si>
  <si>
    <t>Δήμος Αγ. Δημητρίου</t>
  </si>
  <si>
    <t>1ο ΓΥΜΝ.Ν ΣΜΥΡΝΗΣ</t>
  </si>
  <si>
    <t>2ο ΓΥΜΝ.Ν ΣΜΥΡΝΗΣ</t>
  </si>
  <si>
    <t>3ο ΓΥΜΝ.Ν ΣΜΥΡΝΗΣ</t>
  </si>
  <si>
    <t>4ο ΓΥΜΝ.Ν ΣΜΥΡΝΗΣ</t>
  </si>
  <si>
    <t>5ο ΓΥΜΝ.Ν ΣΜΥΡΝΗΣ</t>
  </si>
  <si>
    <t>6ο ΓΥΜΝ.Ν ΣΜΥΡΝΗΣ</t>
  </si>
  <si>
    <t>7ο ΓΥΜΝ.Ν ΣΜΥΡΝΗΣ</t>
  </si>
  <si>
    <t>8ο ΓΥΜΝ.Ν ΣΜΥΡΝΗΣ</t>
  </si>
  <si>
    <t>1ο  ΓΥΜΝΑΣΙΟ  ΑΙΓΑΛΕΩ</t>
  </si>
  <si>
    <t>2ο  ΓΥΜΝΑΣΙΟ  ΑΙΓΑΛΕΩ</t>
  </si>
  <si>
    <t>3ο  ΓΥΜΝΑΣΙΟ  ΑΙΓΑΛΕΩ</t>
  </si>
  <si>
    <t>4ο  ΓΥΜΝΑΣΙΟ  ΑΙΓΑΛΕΩ</t>
  </si>
  <si>
    <t>5ο  ΓΥΜΝΑΣΙΟ  ΑΙΓΑΛΕΩ</t>
  </si>
  <si>
    <t>7ο  ΓΥΜΝΑΣΙΟ  ΑΙΓΑΛΕΩ</t>
  </si>
  <si>
    <t>8ο  ΓΥΜΝΑΣΙΟ  ΑΙΓΑΛΕΩ</t>
  </si>
  <si>
    <t>9ο  ΓΥΜΝΑΣΙΟ  ΑΙΓΑΛΕΩ</t>
  </si>
  <si>
    <t>ΕΣΠΕΡΙΝΟ ΓΥΜΝΑΣΙΟ  ΑΙΓΑΛΕΩ</t>
  </si>
  <si>
    <t xml:space="preserve">  1ο Χαϊδαρίου</t>
  </si>
  <si>
    <t xml:space="preserve">  2ο Χαϊδαρίου</t>
  </si>
  <si>
    <t xml:space="preserve">  3ο Χαϊδαρίου</t>
  </si>
  <si>
    <t xml:space="preserve">  6ο Χαϊδαρίου</t>
  </si>
  <si>
    <t xml:space="preserve">  7ο Χαϊδαρίου</t>
  </si>
  <si>
    <t>1ο Γυμνάσιο Περιστερίου</t>
  </si>
  <si>
    <t>2ο Γυμνάσιο Περιστερίου</t>
  </si>
  <si>
    <t>3ο Γυμνάσιο Περιστερίου</t>
  </si>
  <si>
    <t>4ο Γυμνάσιο Περιστερίου</t>
  </si>
  <si>
    <t>5ο Γυμνάσιο Περιστερίου</t>
  </si>
  <si>
    <t>6ο Γυμνάσιο Περιστερίου</t>
  </si>
  <si>
    <t>7ο Γυμνάσιο Περιστερίου</t>
  </si>
  <si>
    <t> 23</t>
  </si>
  <si>
    <t>22 </t>
  </si>
  <si>
    <t>21 </t>
  </si>
  <si>
    <t>23 </t>
  </si>
  <si>
    <t> 24</t>
  </si>
  <si>
    <t>26 </t>
  </si>
  <si>
    <t>25 </t>
  </si>
  <si>
    <t>8ο Γυμνάσιο Περιστερίου</t>
  </si>
  <si>
    <t>9ο Γυμνάσιο Περιστερίου</t>
  </si>
  <si>
    <t>10ο Γυμνάσιο Περιστερίου</t>
  </si>
  <si>
    <t>11ο Γυμνάσιο Περιστερίου</t>
  </si>
  <si>
    <t>12ο Γυμνάσιο Περιστερίου</t>
  </si>
  <si>
    <t>13ο Γυμνάσιο Περιστερίου</t>
  </si>
  <si>
    <t>14ο Γυμνάσιο Περιστερίου</t>
  </si>
  <si>
    <t>15ο Γυμνάσιο Περιστερίου</t>
  </si>
  <si>
    <t>16ο Γυμνάσιο Περιστερίου</t>
  </si>
  <si>
    <t>17ο Γυμνάσιο Περιστερίου</t>
  </si>
  <si>
    <t>18ο Γυμνάσιο Περιστερίου</t>
  </si>
  <si>
    <t>19ο Γυμνάσιο Περιστερίου</t>
  </si>
  <si>
    <t>20ο Γυμνάσιο Περιστερίου</t>
  </si>
  <si>
    <t>Εσπερινό Γυμνάσιο Περ/ρίου</t>
  </si>
  <si>
    <t>1ο ΓΥΜΝΑΣΙΟ ΑΓΙΩΝ ΑΝΑΡΓΥΡΩΝ</t>
  </si>
  <si>
    <t>2ο ΓΥΜΝΑΣΙΟ ΑΓΙΩΝ ΑΝΑΡΓΥΡΩΝ</t>
  </si>
  <si>
    <t>3ο ΓΥΜΝΑΣΙΟ ΑΓΙΩΝ ΑΝΑΡΓΥΡΩΝ</t>
  </si>
  <si>
    <t>4ο ΓΥΜΝΑΣΙΟ ΑΓΙΩΝ ΑΝΑΡΓΥΡΩΝ</t>
  </si>
  <si>
    <t>ΕΣΠΕΡΙΝΟ ΓΥΜΝΑΣΙΟ ΑΓΙΩΝ ΑΝΑΡΓΥΡΩΝ</t>
  </si>
  <si>
    <t>1ο ΓΥΜΝΑΣΙΟ ΚΑΜΑΤΕΡΟΥ</t>
  </si>
  <si>
    <t>2ο ΓΥΜΝΑΣΙΟ ΚΑΜΑΤΕΡΟΥ</t>
  </si>
  <si>
    <t>3ο ΓΥΜΝΑΣΙΟ ΚΑΜΑΤΕΡΟΥ</t>
  </si>
  <si>
    <t xml:space="preserve">1ο Γυμνάσιο Ιλίου </t>
  </si>
  <si>
    <t xml:space="preserve">2ο Γυμνάσιο Ιλίου </t>
  </si>
  <si>
    <t xml:space="preserve">3ο Γυμνάσιο Ιλίου </t>
  </si>
  <si>
    <t xml:space="preserve">4ο Γυμνάσιο Ιλίου </t>
  </si>
  <si>
    <t xml:space="preserve">5ο Γυμνάσιο Ιλίου </t>
  </si>
  <si>
    <t xml:space="preserve">6ο Γυμνάσιο Ιλίου </t>
  </si>
  <si>
    <t xml:space="preserve">7ο Γυμνάσιο Ιλίου </t>
  </si>
  <si>
    <t xml:space="preserve">8ο Γυμνάσιο Ιλίου </t>
  </si>
  <si>
    <t xml:space="preserve">9ο Γυμνάσιο Ιλίου </t>
  </si>
  <si>
    <t xml:space="preserve">10ο Γυμνάσιο Ιλίου  </t>
  </si>
  <si>
    <t xml:space="preserve">11ο Γυμνάσιο Ιλίου </t>
  </si>
  <si>
    <t xml:space="preserve">12ο Γυμνάσιο Ιλίου </t>
  </si>
  <si>
    <t xml:space="preserve">Ειδικό  Γυμνάσιο Ιλίου </t>
  </si>
  <si>
    <t xml:space="preserve">Μουσικό Γυμνάσιο Ιλίου  </t>
  </si>
  <si>
    <t xml:space="preserve">1ο Γυμνάσιο Πετρούπολης  </t>
  </si>
  <si>
    <t xml:space="preserve">2ο Γυμνάσιο Πετρούπολης   </t>
  </si>
  <si>
    <t xml:space="preserve">3ο Γυμνάσιο Πετρούπολης    </t>
  </si>
  <si>
    <t xml:space="preserve">4ο Γυμνάσιο Πετρούπολης    </t>
  </si>
  <si>
    <t xml:space="preserve">5ο Γυμνάσιο Πετρούπολης    </t>
  </si>
  <si>
    <t xml:space="preserve">6ο Γυμνάσιο Πετρούπολης    </t>
  </si>
  <si>
    <t>ΠΕΙΡΑΜΑΤΙΚΟ ΓΥΜΝΑΣΙΟ ΑΓ.ΑΝΑΡΓΥΡΩΝ</t>
  </si>
  <si>
    <t>Δήμος Αιγάλεω</t>
  </si>
  <si>
    <t xml:space="preserve">  4ο Χαϊδαρίου  </t>
  </si>
  <si>
    <t xml:space="preserve">  5ο Χαϊδαρίου </t>
  </si>
  <si>
    <t>Δήμος Χαϊδαρίου</t>
  </si>
  <si>
    <t>Δήμος Αγ. Βαρβάρας</t>
  </si>
  <si>
    <t xml:space="preserve">  1ο Αγίας Βαρβάρας </t>
  </si>
  <si>
    <t xml:space="preserve">  2ο Αγίας Βαρβάρας  </t>
  </si>
  <si>
    <t xml:space="preserve">  3ο Αγίας Βαρβάρας  </t>
  </si>
  <si>
    <t>Δήμος Περιστερίου</t>
  </si>
  <si>
    <t xml:space="preserve">  Γυμνάσια</t>
  </si>
  <si>
    <t>Δήμος Ιλίου</t>
  </si>
  <si>
    <t>Δήμος Πετρούπολης</t>
  </si>
  <si>
    <t>Δήμοι Αγ. Αναργύρων - Καματερό</t>
  </si>
  <si>
    <t>Πειραματικό Γυμνάσιο Αναβρύτων</t>
  </si>
  <si>
    <t>Βαρβάκειο Πειραματικό Γυμνάσιο</t>
  </si>
  <si>
    <t>Γυμνάσιο Ριζαρίου Σχολής</t>
  </si>
  <si>
    <t xml:space="preserve">    Γ.Φιλοθέης</t>
  </si>
  <si>
    <t>1ο  Αμαρουσίου</t>
  </si>
  <si>
    <t>2ο Αμαρουσίου</t>
  </si>
  <si>
    <t>3o Αμαρουσίου</t>
  </si>
  <si>
    <t>4o Αμαρουσίου</t>
  </si>
  <si>
    <t>5o Αμαρουσίου</t>
  </si>
  <si>
    <t>6o  Αμαρουσίου</t>
  </si>
  <si>
    <t>7o Αμαρουσίου</t>
  </si>
  <si>
    <t>8o Αμαρουσίου</t>
  </si>
  <si>
    <t>1ο Πεύκης</t>
  </si>
  <si>
    <t>Ν. Ερυθραίας</t>
  </si>
  <si>
    <t>Εκάλης</t>
  </si>
  <si>
    <t>1ο Ηρακλείου</t>
  </si>
  <si>
    <t>2ο Ηρακλείου</t>
  </si>
  <si>
    <t>3ο Ηρακλείου</t>
  </si>
  <si>
    <t>4ο Ηρακλείου</t>
  </si>
  <si>
    <t>5ο Ηρακλείου</t>
  </si>
  <si>
    <t>6ο Ηρακλείου</t>
  </si>
  <si>
    <t>1ο Ν. Ιωνίας</t>
  </si>
  <si>
    <t>2ο Ν. Ιωνίας</t>
  </si>
  <si>
    <t>3ο Ν. Ιωνίας</t>
  </si>
  <si>
    <t>4ο Ν. Ιωνίας</t>
  </si>
  <si>
    <t>5ο Ν. Ιωνίας</t>
  </si>
  <si>
    <t>6ο Ν. Ιωνίας</t>
  </si>
  <si>
    <t>7ο Ν. Ιωνίας</t>
  </si>
  <si>
    <t>Εσπερινό Ν. Ιωνίας</t>
  </si>
  <si>
    <t>1ο Λυκόβρυσης</t>
  </si>
  <si>
    <t>1ο Μεταμόρφωσης</t>
  </si>
  <si>
    <t>2ο Μεταμόρφωσης</t>
  </si>
  <si>
    <t>3ο Μεταμόρφωσης</t>
  </si>
  <si>
    <t>4ο Μεταμόρφωσης</t>
  </si>
  <si>
    <t>1ο Γυμνάσιο Νέου Ψυχικού</t>
  </si>
  <si>
    <t>2ο Γυμνάσιο Νέου Ψυχικού</t>
  </si>
  <si>
    <t>Γυμνάσιο Ψυχικού</t>
  </si>
  <si>
    <t>1ο Γυμνάσιο Παπάγου</t>
  </si>
  <si>
    <t>2ο Γυμνάσιο Παπάγου</t>
  </si>
  <si>
    <t>1ο Γυμνάσιο Χολαργού</t>
  </si>
  <si>
    <t>2ο Γυμνάσιο Χολαργού</t>
  </si>
  <si>
    <t>3ο Γυμνάσιο Χολαργού</t>
  </si>
  <si>
    <t>Δήμος Χαλανδρίου</t>
  </si>
  <si>
    <t>Τάξη Β΄</t>
  </si>
  <si>
    <t>Δήμος Αμαρουσίου</t>
  </si>
  <si>
    <t>Δήμος Αγ. Παρασκευής</t>
  </si>
  <si>
    <t>1ο   Αγίας Παρασκευής</t>
  </si>
  <si>
    <t>2ο   Αγίας Παρασκευής</t>
  </si>
  <si>
    <t>3ο  Αγίας Παρασκευής</t>
  </si>
  <si>
    <t>4ο   Αγίας Παρασκευής</t>
  </si>
  <si>
    <t>5ο   Αγίας Παρασκευής</t>
  </si>
  <si>
    <t>Δήμος Ν.Ηρακλείου</t>
  </si>
  <si>
    <t>Δήμος Κηφισιάς</t>
  </si>
  <si>
    <t>1ο  Κηφισιάς</t>
  </si>
  <si>
    <t>2ο  Κηφισιάς</t>
  </si>
  <si>
    <t>3ο  Κηφισιάς</t>
  </si>
  <si>
    <t>Δήμος Ν. Ιωνίας</t>
  </si>
  <si>
    <t>Δήμοι Χολαργού - Παπάγου</t>
  </si>
  <si>
    <t>Δήμος Πεντέλης</t>
  </si>
  <si>
    <t>Δήμος Βριλησσίων</t>
  </si>
  <si>
    <t>Δήμος Μεταμόρφωσης</t>
  </si>
  <si>
    <t>Δήμος Φιλοθέης- Ψυχικού</t>
  </si>
  <si>
    <t>2ο Πεύκης</t>
  </si>
  <si>
    <t>Α/Α</t>
  </si>
  <si>
    <t>ANΘΟΥΣΑΣ</t>
  </si>
  <si>
    <t>1ο ΑΡΤΕΜΙΔΑΣ</t>
  </si>
  <si>
    <t>2ο ΑΡΤΕΜΙΔΑΣ</t>
  </si>
  <si>
    <t>1o ΓΕΡΑΚΑ</t>
  </si>
  <si>
    <t>2ο ΓΕΡΑΚΑ</t>
  </si>
  <si>
    <t>3ο ΓΕΡΑΚΑ</t>
  </si>
  <si>
    <t xml:space="preserve">1ο ΓΛΥΚΩΝ ΝΕΡΩΝ </t>
  </si>
  <si>
    <t>2ο ΓΛΥΚΩΝ ΝΕΡΩΝ</t>
  </si>
  <si>
    <t>ΜΑΡΑΘΩΝΑ</t>
  </si>
  <si>
    <t>1ο Ν.ΜΑΚΡΗΣ</t>
  </si>
  <si>
    <t>2ο Ν.ΜΑΚΡΗΣ</t>
  </si>
  <si>
    <t>1ο ΠΑΙΑΝΙΑΣ</t>
  </si>
  <si>
    <t>2ο ΠΑΙΑΝΙΑΣ</t>
  </si>
  <si>
    <t>1ο ΠΑΛΛΗΝΗΣ</t>
  </si>
  <si>
    <t>2ο ΠΑΛΛΗΝΗΣ</t>
  </si>
  <si>
    <t>3ο ΠΑΛΛΗΝΗΣ</t>
  </si>
  <si>
    <t>ΠΑΛΛΗΝΗΣ ΕΣΠΕΡ.</t>
  </si>
  <si>
    <t>ΠΙΚΕΡΜΙΟΥ</t>
  </si>
  <si>
    <t>ΡΑΦΗΝΑΣ</t>
  </si>
  <si>
    <t>1o ΣΠΑΤΩΝ</t>
  </si>
  <si>
    <t>1ο ΓΥΜΝΑΣΙΟ ΑΧΑΡΝΩΝ</t>
  </si>
  <si>
    <t>2ο ΓΥΜΝΑΣΙΟ ΑΧΑΡΝΩΝ</t>
  </si>
  <si>
    <t>3ο ΓΥΜΝΑΣΙΟ ΑΧΑΡΝΩΝ</t>
  </si>
  <si>
    <t>4ο ΓΥΜΝΑΣΙΟ ΑΧΑΡΝΩΝ</t>
  </si>
  <si>
    <t>5ο ΓΥΜΝΑΣΙΟ ΑΧΑΡΝΩΝ</t>
  </si>
  <si>
    <t>6ο ΓΥΜΝΑΣΙΟ ΑΧΑΡΝΩΝ</t>
  </si>
  <si>
    <t>7ο ΓΥΜΝΑΣΙΟ ΑΧΑΡΝΩΝ</t>
  </si>
  <si>
    <t>8ο ΓΥΜΝΑΣΙΟ ΑΧΑΡΝΩΝ</t>
  </si>
  <si>
    <t>9ο ΓΥΜΝΑΣΙΟ ΑΧΑΡΝΩΝ</t>
  </si>
  <si>
    <t>10ο ΓΥΜΝΑΣΙΟ ΑΧΑΡΝΩΝ</t>
  </si>
  <si>
    <t>11ο ΓΥΜΝΑΣΙΟ ΑΧΑΡΝΩΝ</t>
  </si>
  <si>
    <t>12ο ΓΥΜΝΑΣΙΟ ΑΧΑΡΝΩΝ</t>
  </si>
  <si>
    <t>ΕΣΠΕΡΙΝΟ Γ/ΣΙΟ ΑΧΑΡΝΩΝ</t>
  </si>
  <si>
    <t>ΓΥΜΝΑΣΙΟ ΑΓ. ΣΤΕΦΑΝΟΥ</t>
  </si>
  <si>
    <t>1ο ΓΥΜΝΑΣΙΟ ΑΥΛΩΝΑ</t>
  </si>
  <si>
    <t>ΓΥΜΝΑΣΙΟ ΔΙΟΝΥΣΟΥ</t>
  </si>
  <si>
    <t>ΓΥΜΝΑΣΙΟ ΔΡΟΣΙΑΣ</t>
  </si>
  <si>
    <t>ΓΥΜΝΑΣΙΟ ΘΡΑΚΟΜ/ΝΩΝ</t>
  </si>
  <si>
    <t>ΓΥΜΝΑΣΙΟ ΚΑΛΑΜΟΥ</t>
  </si>
  <si>
    <t>ΓΥΜΝΑΣΙΟ ΚΑΠΑΝΔΡΙΤΙΟΥ</t>
  </si>
  <si>
    <t>ΓΥΜΝΑΣΙΟ ΚΡΥΟΝΕΡΙΟΥ</t>
  </si>
  <si>
    <t>ΓΥΜΝΑΣΙΟ ΡΟΔΟΠΟΛΗΣ</t>
  </si>
  <si>
    <t>1ο ΓΥΜΝΑΣΙΟ ΩΡΩΠΟΥ</t>
  </si>
  <si>
    <t>2ο ΓΥΜΝΑΣΙΟ ΩΡΩΠΟΥ</t>
  </si>
  <si>
    <t>2ο ΓΥΜΝΑΣΙΟ ΜΑΡΚΟΠΟΥΛΟΥ</t>
  </si>
  <si>
    <t>1ο ΓΥΜΝΑΣΙΟ ΒΑΡΗΣ</t>
  </si>
  <si>
    <t>ΓΥΜΝΑΣΙΟ ΚΕΡΑΤΕΑΣ</t>
  </si>
  <si>
    <t>ΓΥΜΝΑΣΙΟ ΑΝΑΒΥΣΣΟΥ</t>
  </si>
  <si>
    <t>1ο ΓΥΜΝΑΣΙΟ ΛΑΥΡΙΟΥ</t>
  </si>
  <si>
    <t>ΓΥΜΝΑΣΙΟ ΒΟΥΛΙΑΓΜΕΝΗΣ</t>
  </si>
  <si>
    <t>ΓΥΜΝΑΣΙΟ ΚΟΥΒΑΡΑ</t>
  </si>
  <si>
    <t>2ο ΓΥΜΝΑΣΙΟ ΚΟΡΩΠΙΟΥ</t>
  </si>
  <si>
    <t>1ο ΓΥΜΝΑΣΙΟ ΒΟΥΛΑΣ</t>
  </si>
  <si>
    <t xml:space="preserve">ΓΥΜΝΑΣΙΟ ΣΑΡΩΝΙΔΑΣ </t>
  </si>
  <si>
    <t>1o ΓΥΜΝΑΣΙΟ ΚΟΡΩΠΙΟΥ</t>
  </si>
  <si>
    <t>2ο ΓΥΜΝΑΣΙΟ ΚΑΛΥΒΙΩΝ</t>
  </si>
  <si>
    <t>1ο ΓΥΜΝΑΣΙΟ ΜΑΡΚΟΠΟΥΛΟΥ</t>
  </si>
  <si>
    <t>1ο ΓΥΜΝΑΣΙΟ ΚΑΛΥΒΙΩΝ</t>
  </si>
  <si>
    <t>2ο ΓΥΜΝΑΣΙΟ ΛΑΥΡΙΟΥ</t>
  </si>
  <si>
    <t>2ο ΓΥΜΝΑΣΙΟ ΒΟΥΛΑΣ</t>
  </si>
  <si>
    <t>2ο ΓΥΜΝΑΣΙΟ ΒΑΡΗΣ</t>
  </si>
  <si>
    <t>ΠΕΙΡΑΜΑΤΙΚΟ ΜΟΥΣΙΚΟ ΓΥΜΝΑΣΙΟ ΠΑΛΛΗΝΗΣ</t>
  </si>
  <si>
    <t>ΚΑΛΛΙΤΕΧΝΙΚΟ ΓΥΜΝΑΣΙΟ ΓΕΡΑΚΑ</t>
  </si>
  <si>
    <t>Γ/ΣΙΟ ΔΙΑΠΟΛΙΤΙΣΜΙΚΗΣ ΑΧΑΡΝΩΝ</t>
  </si>
  <si>
    <t>Δήμος Αχαρνών</t>
  </si>
  <si>
    <t>Δήμος Παιανίας</t>
  </si>
  <si>
    <t>Δήμος Παλλήνης</t>
  </si>
  <si>
    <t>Δήμος Ωρωπού</t>
  </si>
  <si>
    <t>Δήμος Σπάτων - Αρτέμιδος</t>
  </si>
  <si>
    <t>Δήμος Λυκόβρυσης - Πεύκης</t>
  </si>
  <si>
    <t>Δήμος Ραφήνας- Πικερμίου</t>
  </si>
  <si>
    <t>Δήμος Βουλιαγμένης- Βάρης- Βούλας</t>
  </si>
  <si>
    <t>B4</t>
  </si>
  <si>
    <t>B5</t>
  </si>
  <si>
    <t>Γ/σιο Μαγούλας</t>
  </si>
  <si>
    <t>Γ/σιο Νέας Περάμου</t>
  </si>
  <si>
    <t>1o Γ/σιο Μεγάρων</t>
  </si>
  <si>
    <t>Γ/σιο Ερυθρών</t>
  </si>
  <si>
    <t>Γ/σιο &amp; Λ.Τ. Βιλλίων</t>
  </si>
  <si>
    <t xml:space="preserve">Δήμος Διονύσου-Κρυονέρι-Άνοιξη-Αγ. Στεφάνου-Δροσιάς </t>
  </si>
  <si>
    <t>Δήμος Κρωπίας</t>
  </si>
  <si>
    <t>Δήμος Μαραθώνος-Ν. Μάκρη</t>
  </si>
  <si>
    <t>Δήμος Λαυρεωτικής</t>
  </si>
  <si>
    <t>Δήμος Λαυρίου</t>
  </si>
  <si>
    <t>Δήμος Σαρωνικού</t>
  </si>
  <si>
    <t>Μαρκόπουλου</t>
  </si>
  <si>
    <t>Εσπερινό Γυμνάσιο 
Άνω Λιοσίων</t>
  </si>
  <si>
    <t>Γ/σιο Φυλής</t>
  </si>
  <si>
    <t>Δήμος Ασπροπύργου</t>
  </si>
  <si>
    <t>Δήμος Ελευσίνας</t>
  </si>
  <si>
    <t>Δήμος Φυλής (Άνω Λιοσίων, Ζεφυρίου , Φυλής)</t>
  </si>
  <si>
    <t>Δήμος Μεγαρέων- Περάμου</t>
  </si>
  <si>
    <t>Εσπερινό Γυμνάσιο 
Μάνδρας</t>
  </si>
  <si>
    <t>Δήμος Μάνδρας- Ειδυλλίας</t>
  </si>
  <si>
    <t>Δήμος Πειραιώς</t>
  </si>
  <si>
    <t>Α6</t>
  </si>
  <si>
    <t>Β6</t>
  </si>
  <si>
    <t xml:space="preserve">ΡΑΛΛΕΙΟ ΠΕΙΡΑΜΑΤΙΚΟ ΓΥΜΝΑΣΙΟ ΘΗΛΕΩΝ </t>
  </si>
  <si>
    <t>ΖΑΝΝΕΙΟ ΠΕΙΡΑΜΑΤΙΚΟ ΓΥΜΝΑΣΙΟ</t>
  </si>
  <si>
    <t>ΠΕΙΡΑΜΑΤΙΚΟ ΓΥΜΝΑΣΙΟ ΙΩΝΙΔΕΙΟΥ ΣΧΟΛΗΣ ΠΕΙΡΑΙΑ</t>
  </si>
  <si>
    <t>ΜΟΥΣΙΚΟ ΓΥΜΝΑΣΙΟ ΠΕΙΡΑΙΑ</t>
  </si>
  <si>
    <t xml:space="preserve">1ο Γυμνάσιο Πειραιά </t>
  </si>
  <si>
    <t xml:space="preserve">2ο Γυμνάσιο Πειραιά </t>
  </si>
  <si>
    <t xml:space="preserve">6ο Γυμνάσιο Πειραιά </t>
  </si>
  <si>
    <t xml:space="preserve">9ο Γυμνάσιο Πειραιά </t>
  </si>
  <si>
    <t xml:space="preserve">10ο Γυμνάσιο Πειραιά </t>
  </si>
  <si>
    <t xml:space="preserve">11ο Γυμνάσιο Πειραιά </t>
  </si>
  <si>
    <t xml:space="preserve"> Γυμνάσιο Ν.Φαλήρου</t>
  </si>
  <si>
    <t>1ο Γυμνάσιο Καλλίπολης</t>
  </si>
  <si>
    <t>2ο Γυμνάσιο Καλλίπολης</t>
  </si>
  <si>
    <t>Α' Εσπ.Γ/σιο Πειραιά</t>
  </si>
  <si>
    <t>Β' Εσπ.Γ/σιο Πειραιά</t>
  </si>
  <si>
    <t>3ο ΕΣΠ. ΓΣ ΠΕΙΡΑΙΑ</t>
  </si>
  <si>
    <t>4ο ΓΣ ΠΕΙΡΑΙΑ</t>
  </si>
  <si>
    <t>7ο ΓΣ ΠΕΙΡΑΙΑ</t>
  </si>
  <si>
    <t>8ο ΓΣ ΠΕΙΡΑΙΑ</t>
  </si>
  <si>
    <t>13ο ΓΣ ΠΕΙΡΑΙΑ</t>
  </si>
  <si>
    <t>14ο ΓΣ ΠΕΙΡΑΙΑ</t>
  </si>
  <si>
    <t>15ο ΓΣ ΠΕΙΡΑΙΑ</t>
  </si>
  <si>
    <t>Γ/ΣΙΟ ΚΑΜΙΝΙΩΝ</t>
  </si>
  <si>
    <t>Δήμος Κερατσινίου-Δραπετσώνας</t>
  </si>
  <si>
    <t>1ο  ΓΥΜΝΑΣΙΟ ΚΕΡΑΤΣΙΝΙΟΥ</t>
  </si>
  <si>
    <t>2ο  ΓΥΜΝΑΣΙΟ ΚΕΡΑΤΣΙΝΙΟΥ</t>
  </si>
  <si>
    <t>3ο  ΓΥΜΝΑΣΙΟ ΚΕΡΑΤΣΙΝΙΟΥ</t>
  </si>
  <si>
    <t>4ο  ΓΥΜΝΑΣΙΟ ΚΕΡΑΤΣΙΝΙΟΥ</t>
  </si>
  <si>
    <t>5ο  ΓΥΜΝΑΣΙΟ ΚΕΡΑΤΣΙΝΙΟΥ</t>
  </si>
  <si>
    <t>6ο  ΓΥΜΝΑΣΙΟ ΚΕΡΑΤΣΙΝΙΟΥ</t>
  </si>
  <si>
    <t>7ο  ΓΥΜΝΑΣΙΟ ΚΕΡΑΤΣΙΝΙΟΥ</t>
  </si>
  <si>
    <t>1ο  ΓΥΜΝΑΣΙΟ ΔΡΑΠΕΤΣΩΝΑΣ</t>
  </si>
  <si>
    <t>2ο  ΓΥΜΝΑΣΙΟ ΔΡΑΠΕΤΣΩΝΑΣ</t>
  </si>
  <si>
    <t>Δήμος Περάματος</t>
  </si>
  <si>
    <t>1ο  ΓΥΜΝΑΣΙΟ ΠΕΡΑΜΑΤΟΣ</t>
  </si>
  <si>
    <t>2ο  ΓΥΜΝΑΣΙΟ ΠΕΡΑΜΑΤΟΣ</t>
  </si>
  <si>
    <t>3ο  ΓΥΜΝΑΣΙΟ ΠΕΡΑΜΑΤΟΣ</t>
  </si>
  <si>
    <t>ΕΣΠΕΡΙΝΟ ΓΥΜΝΑΣΙΟ ΠΕΡΑΜΑΤΟΣ</t>
  </si>
  <si>
    <t>Δήμος Κορυδαλλού</t>
  </si>
  <si>
    <t>1ο Γ/σιο Κορυδαλλού</t>
  </si>
  <si>
    <t>2ο Γ/ιο Κορυδαλλού</t>
  </si>
  <si>
    <t>3ο Γ/σιο Κορυδαλλού</t>
  </si>
  <si>
    <t>4ο Γ/σιο Κορυδαλλού</t>
  </si>
  <si>
    <t>5ο Γ/σιο Κορυδαλλού</t>
  </si>
  <si>
    <t>7ο Γ/σιο Κορυδαλλού</t>
  </si>
  <si>
    <t>8ο Γ/σιο Κορυδαλλού</t>
  </si>
  <si>
    <t>Εσπ. Γ/σιο Κορυδαλλού</t>
  </si>
  <si>
    <t>Δήμος Νίκαιας-Αγ. Ι. Ρέντη</t>
  </si>
  <si>
    <t>1ο Γ/σιο Νίκαιας</t>
  </si>
  <si>
    <t>2ο Γ/σιο Νίκαιας</t>
  </si>
  <si>
    <t>4ο Γ/σιο Νίκαιας</t>
  </si>
  <si>
    <t>5ο Γ/σιο Νίκαιας</t>
  </si>
  <si>
    <t>6ο Γ/σιο Νίκαιας</t>
  </si>
  <si>
    <t>7ο Γ/σιο Νίκαιας</t>
  </si>
  <si>
    <t>8ο Γ/σιο Νίκαιας</t>
  </si>
  <si>
    <t>9ο Γ/σιο Νίκαιας</t>
  </si>
  <si>
    <t>10ο Γ/σιο Νίκαιας</t>
  </si>
  <si>
    <t>11ο Γ/σιο Νίκαιας</t>
  </si>
  <si>
    <t>Εσπ. Γ/σιο Νίκαιας</t>
  </si>
  <si>
    <t>ΠΕΙΡΑΜΑΤΙΚΟ ΓΥΜΝΑΣΙΟ ΝΙΚΑΙΑΣ</t>
  </si>
  <si>
    <t>1ο ΓΣ ΑΓ. Ι. ΡΕΝΤΗ</t>
  </si>
  <si>
    <t>2ο ΓΣ ΑΓ. Ι. ΡΕΝΤΗ</t>
  </si>
  <si>
    <t>3ο ΓΣ ΑΓ. Ι. ΡΕΝΤΗ</t>
  </si>
  <si>
    <t>Δήμος Σαλαμίνας</t>
  </si>
  <si>
    <t>1ο  ΓΥΜΝΑΣΙΟ ΣΑΛΑΜΙΝΑΣ</t>
  </si>
  <si>
    <t>2ο  ΓΥΜΝΑΣΙΟ ΣΑΛΑΜΙΝΑΣ</t>
  </si>
  <si>
    <t>3ο  ΓΥΜΝΑΣΙΟ ΣΑΛΑΜΙΝΑΣ</t>
  </si>
  <si>
    <t>ΓΥΜΝΑΣΙΟ ΑΜΠΕΛΑΚΙΩΝ</t>
  </si>
  <si>
    <t>ΓΥΜΝΑΣΙΟ ΑΙΑΝΤΕΙΟΥ</t>
  </si>
  <si>
    <t>Δήμος Τροιζηνίας</t>
  </si>
  <si>
    <t>ΓΣ ΜΕΘΑΝΩΝ (ΤΑΔ)</t>
  </si>
  <si>
    <t>ΓΣ ΓΑΛΑΤΑ</t>
  </si>
  <si>
    <t>ΕΣΠ. ΓΣ ΓΑΛΑΤΑ</t>
  </si>
  <si>
    <t xml:space="preserve">Δήμος Κυθήρων </t>
  </si>
  <si>
    <t>ΓΣ ΚΥΘΗΡΩΝ</t>
  </si>
  <si>
    <t>Κοινότητα Αγκιστρίου</t>
  </si>
  <si>
    <t>ΓΣ ΑΓΚΙΣΤΡΙΟΥ</t>
  </si>
  <si>
    <t>Δήμος Αίγινας</t>
  </si>
  <si>
    <t>1ο ΓΣ ΑΙΓΙΝΑΣ (ΤΑΔ)</t>
  </si>
  <si>
    <t>2ο ΓΣ ΑΙΓΙΝΑΣ</t>
  </si>
  <si>
    <t>ΓΣ ΜΕΣΑΓΡΟΥ</t>
  </si>
  <si>
    <t xml:space="preserve">Δήμος Σπετσών </t>
  </si>
  <si>
    <t>ΓΣ ΣΠΕΤΣΩΝ</t>
  </si>
  <si>
    <t>Δήμος Πόρου</t>
  </si>
  <si>
    <t>ΓΣ ΠΟΡΟΥ</t>
  </si>
  <si>
    <t>ΔήμοςΎδρας</t>
  </si>
  <si>
    <t>ΓΣ ΥΔΡΑΣ</t>
  </si>
  <si>
    <r>
      <t>1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</si>
  <si>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2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</si>
  <si>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3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</si>
  <si>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4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</si>
  <si>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5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</si>
  <si>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6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</si>
  <si>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7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Γ.Χαλανδρίου  </t>
    </r>
  </si>
  <si>
    <r>
      <t>8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Γ.Χαλανδρίου</t>
    </r>
  </si>
  <si>
    <r>
      <t>1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Γ.Μελισσίων</t>
    </r>
  </si>
  <si>
    <r>
      <t>2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Γ.Μελισσίων</t>
    </r>
  </si>
  <si>
    <r>
      <t>1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Γ.Βριλησσίων</t>
    </r>
  </si>
  <si>
    <r>
      <t>2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Γ.Βριλησσίων</t>
    </r>
  </si>
  <si>
    <r>
      <t>3</t>
    </r>
    <r>
      <rPr>
        <vertAlign val="superscript"/>
        <sz val="10"/>
        <rFont val="Arial"/>
        <family val="0"/>
      </rPr>
      <t>ο</t>
    </r>
    <r>
      <rPr>
        <sz val="10"/>
        <rFont val="Arial"/>
        <family val="0"/>
      </rPr>
      <t xml:space="preserve"> Γ.Βριλησσίων</t>
    </r>
  </si>
  <si>
    <t>Γ.Ν.Πεντέλης</t>
  </si>
  <si>
    <t>Γ.Πεντέλης</t>
  </si>
  <si>
    <r>
      <t>1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Άνω Λιοσίων  </t>
    </r>
  </si>
  <si>
    <r>
      <t>2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Άνω Λιοσίων</t>
    </r>
  </si>
  <si>
    <r>
      <t>3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Άνω Λιοσίων</t>
    </r>
  </si>
  <si>
    <r>
      <t>4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Άνω Λιοσίων</t>
    </r>
  </si>
  <si>
    <r>
      <t>1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Ζεφυρίου</t>
    </r>
  </si>
  <si>
    <r>
      <t>2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Ζεφυρίου</t>
    </r>
  </si>
  <si>
    <r>
      <t>1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Ελευσίνας</t>
    </r>
  </si>
  <si>
    <r>
      <t>2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Ελευσίνας</t>
    </r>
  </si>
  <si>
    <r>
      <t>3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Ελευσίνας</t>
    </r>
  </si>
  <si>
    <r>
      <t>4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Ελευσίνας</t>
    </r>
  </si>
  <si>
    <r>
      <t>1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Ασπροπύργου</t>
    </r>
  </si>
  <si>
    <r>
      <t>2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Ασπροπύργου</t>
    </r>
  </si>
  <si>
    <r>
      <t>3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Ασπροπύργου</t>
    </r>
  </si>
  <si>
    <r>
      <t>4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Ασπροπύργου</t>
    </r>
  </si>
  <si>
    <r>
      <t>2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Μεγάρων</t>
    </r>
  </si>
  <si>
    <r>
      <t>3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Μεγάρων</t>
    </r>
  </si>
  <si>
    <r>
      <t>1</t>
    </r>
    <r>
      <rPr>
        <vertAlign val="superscript"/>
        <sz val="10"/>
        <color indexed="8"/>
        <rFont val="Arial"/>
        <family val="2"/>
      </rPr>
      <t>ο</t>
    </r>
    <r>
      <rPr>
        <sz val="10"/>
        <color indexed="8"/>
        <rFont val="Arial"/>
        <family val="2"/>
      </rPr>
      <t xml:space="preserve"> Γ/σιο Μάνδρας</t>
    </r>
  </si>
  <si>
    <t>Γυμνάσιο Κωφών&amp;Βαρηκόων</t>
  </si>
  <si>
    <t>3ο Εσπ. Γ/σιο Αθηνών</t>
  </si>
  <si>
    <t xml:space="preserve">3o ΓΣ ΠΕΙΡΑΙΑ </t>
  </si>
  <si>
    <t xml:space="preserve">2ο ΓΥΜΝΑΣΙΟ ΑΥΛΩΝΑ </t>
  </si>
  <si>
    <t>ΓΥΜΝΑΣΙΟ ΑΝΟΙΞΗΣ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</si>
</sst>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8"/>
      <name val="Antique Olive"/>
      <family val="2"/>
    </font>
    <font>
      <sz val="10"/>
      <color indexed="8"/>
      <name val="Arial Greek"/>
      <family val="2"/>
    </font>
    <font>
      <b/>
      <u val="single"/>
      <sz val="10"/>
      <name val="Arial"/>
      <family val="0"/>
    </font>
    <font>
      <vertAlign val="superscript"/>
      <sz val="10"/>
      <name val="Arial"/>
      <family val="0"/>
    </font>
    <font>
      <sz val="10"/>
      <color indexed="10"/>
      <name val="Arial"/>
      <family val="0"/>
    </font>
    <font>
      <sz val="10"/>
      <name val="Arial Greek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</cellStyleXfs>
  <cellXfs count="37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3" fillId="0" borderId="0" xfId="71" applyFont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71" applyFont="1" applyBorder="1" applyAlignment="1">
      <alignment vertical="center" wrapText="1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Font="1" applyBorder="1" applyAlignment="1">
      <alignment horizontal="center" vertical="center" wrapText="1"/>
      <protection/>
    </xf>
    <xf numFmtId="0" fontId="18" fillId="0" borderId="0" xfId="71" applyFont="1" applyBorder="1" applyAlignment="1">
      <alignment vertical="center" wrapText="1"/>
      <protection/>
    </xf>
    <xf numFmtId="0" fontId="0" fillId="0" borderId="13" xfId="71" applyFont="1" applyBorder="1" applyAlignment="1">
      <alignment vertical="center" wrapText="1"/>
      <protection/>
    </xf>
    <xf numFmtId="0" fontId="0" fillId="0" borderId="15" xfId="71" applyFont="1" applyBorder="1" applyAlignment="1">
      <alignment vertical="center" wrapText="1"/>
      <protection/>
    </xf>
    <xf numFmtId="1" fontId="21" fillId="0" borderId="0" xfId="71" applyNumberFormat="1" applyFont="1" applyBorder="1" applyAlignment="1">
      <alignment horizontal="center" vertical="center" wrapText="1"/>
      <protection/>
    </xf>
    <xf numFmtId="1" fontId="19" fillId="0" borderId="0" xfId="71" applyNumberFormat="1" applyFont="1" applyBorder="1" applyAlignment="1">
      <alignment horizontal="center" vertical="center" wrapText="1"/>
      <protection/>
    </xf>
    <xf numFmtId="0" fontId="23" fillId="0" borderId="0" xfId="71" applyFont="1" applyAlignment="1">
      <alignment horizontal="center" vertical="center" wrapText="1"/>
      <protection/>
    </xf>
    <xf numFmtId="0" fontId="23" fillId="0" borderId="0" xfId="71" applyFont="1" applyAlignment="1">
      <alignment vertical="center" wrapText="1"/>
      <protection/>
    </xf>
    <xf numFmtId="0" fontId="1" fillId="0" borderId="0" xfId="71" applyAlignment="1">
      <alignment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1" fontId="0" fillId="0" borderId="0" xfId="71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71" applyFont="1" applyBorder="1" applyAlignment="1">
      <alignment vertical="center"/>
      <protection/>
    </xf>
    <xf numFmtId="0" fontId="0" fillId="0" borderId="13" xfId="71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1" fillId="21" borderId="13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21" borderId="10" xfId="120" applyFont="1" applyFill="1" applyBorder="1" applyAlignment="1">
      <alignment horizontal="center" vertical="center"/>
      <protection/>
    </xf>
    <xf numFmtId="0" fontId="21" fillId="21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71" applyFont="1" applyBorder="1" applyAlignment="1">
      <alignment vertical="center" wrapText="1"/>
      <protection/>
    </xf>
    <xf numFmtId="0" fontId="0" fillId="0" borderId="13" xfId="71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71" applyFont="1" applyBorder="1" applyAlignment="1">
      <alignment vertical="center" wrapText="1"/>
      <protection/>
    </xf>
    <xf numFmtId="0" fontId="0" fillId="0" borderId="13" xfId="71" applyFont="1" applyBorder="1" applyAlignment="1">
      <alignment vertical="center" wrapText="1"/>
      <protection/>
    </xf>
    <xf numFmtId="0" fontId="28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71" applyFont="1" applyBorder="1" applyAlignment="1">
      <alignment vertical="center" wrapText="1"/>
      <protection/>
    </xf>
    <xf numFmtId="0" fontId="0" fillId="0" borderId="13" xfId="71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71" applyFont="1" applyBorder="1" applyAlignment="1">
      <alignment vertical="center"/>
      <protection/>
    </xf>
    <xf numFmtId="0" fontId="0" fillId="0" borderId="13" xfId="71" applyFont="1" applyBorder="1" applyAlignment="1">
      <alignment vertical="center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1" fillId="21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120" applyFont="1" applyBorder="1" applyAlignment="1">
      <alignment horizontal="center" vertical="center" wrapText="1"/>
      <protection/>
    </xf>
    <xf numFmtId="0" fontId="0" fillId="0" borderId="10" xfId="120" applyFont="1" applyBorder="1" applyAlignment="1">
      <alignment horizontal="center" vertical="center"/>
      <protection/>
    </xf>
    <xf numFmtId="0" fontId="0" fillId="0" borderId="0" xfId="120" applyFont="1" applyBorder="1" applyAlignment="1">
      <alignment horizontal="center" vertical="center"/>
      <protection/>
    </xf>
    <xf numFmtId="0" fontId="32" fillId="0" borderId="0" xfId="120" applyFont="1" applyBorder="1" applyAlignment="1">
      <alignment horizontal="center" vertical="center"/>
      <protection/>
    </xf>
    <xf numFmtId="0" fontId="33" fillId="0" borderId="0" xfId="12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1" fillId="0" borderId="0" xfId="120" applyFont="1" applyBorder="1" applyAlignment="1">
      <alignment vertical="center"/>
      <protection/>
    </xf>
    <xf numFmtId="0" fontId="30" fillId="0" borderId="10" xfId="0" applyFont="1" applyBorder="1" applyAlignment="1">
      <alignment horizontal="left" vertical="center" wrapText="1"/>
    </xf>
    <xf numFmtId="0" fontId="21" fillId="21" borderId="10" xfId="120" applyFont="1" applyFill="1" applyBorder="1" applyAlignment="1">
      <alignment horizontal="center" vertical="center" wrapText="1"/>
      <protection/>
    </xf>
    <xf numFmtId="0" fontId="0" fillId="0" borderId="0" xfId="120" applyFont="1" applyBorder="1" applyAlignment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textRotation="255"/>
    </xf>
    <xf numFmtId="0" fontId="0" fillId="0" borderId="14" xfId="71" applyFont="1" applyBorder="1" applyAlignment="1">
      <alignment vertical="center"/>
      <protection/>
    </xf>
    <xf numFmtId="0" fontId="0" fillId="0" borderId="13" xfId="71" applyFont="1" applyBorder="1" applyAlignment="1">
      <alignment vertical="center"/>
      <protection/>
    </xf>
    <xf numFmtId="0" fontId="30" fillId="0" borderId="0" xfId="71" applyFont="1" applyAlignment="1">
      <alignment horizontal="center" vertical="center"/>
      <protection/>
    </xf>
    <xf numFmtId="0" fontId="21" fillId="21" borderId="10" xfId="120" applyFont="1" applyFill="1" applyBorder="1" applyAlignment="1">
      <alignment vertical="center"/>
      <protection/>
    </xf>
    <xf numFmtId="0" fontId="0" fillId="0" borderId="20" xfId="120" applyFont="1" applyBorder="1" applyAlignment="1">
      <alignment vertical="center"/>
      <protection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71" applyFont="1" applyBorder="1" applyAlignment="1">
      <alignment vertical="center" wrapText="1"/>
      <protection/>
    </xf>
    <xf numFmtId="0" fontId="0" fillId="0" borderId="13" xfId="71" applyFont="1" applyBorder="1" applyAlignment="1">
      <alignment vertical="center" wrapText="1"/>
      <protection/>
    </xf>
    <xf numFmtId="0" fontId="25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1" fillId="21" borderId="10" xfId="0" applyFont="1" applyFill="1" applyBorder="1" applyAlignment="1">
      <alignment vertical="center" wrapText="1"/>
    </xf>
    <xf numFmtId="0" fontId="0" fillId="22" borderId="13" xfId="71" applyFont="1" applyFill="1" applyBorder="1" applyAlignment="1">
      <alignment horizontal="center" vertical="center" wrapText="1"/>
      <protection/>
    </xf>
    <xf numFmtId="1" fontId="0" fillId="22" borderId="13" xfId="71" applyNumberFormat="1" applyFont="1" applyFill="1" applyBorder="1" applyAlignment="1">
      <alignment horizontal="center" vertical="center" wrapText="1"/>
      <protection/>
    </xf>
    <xf numFmtId="0" fontId="0" fillId="22" borderId="13" xfId="0" applyFont="1" applyFill="1" applyBorder="1" applyAlignment="1">
      <alignment horizontal="center" vertical="center" wrapText="1"/>
    </xf>
    <xf numFmtId="1" fontId="0" fillId="22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22" borderId="13" xfId="71" applyFont="1" applyFill="1" applyBorder="1" applyAlignment="1">
      <alignment horizontal="center" vertical="center"/>
      <protection/>
    </xf>
    <xf numFmtId="1" fontId="0" fillId="22" borderId="13" xfId="71" applyNumberFormat="1" applyFont="1" applyFill="1" applyBorder="1" applyAlignment="1">
      <alignment horizontal="center" vertical="center"/>
      <protection/>
    </xf>
    <xf numFmtId="0" fontId="0" fillId="22" borderId="13" xfId="0" applyFont="1" applyFill="1" applyBorder="1" applyAlignment="1">
      <alignment horizontal="center" vertical="center"/>
    </xf>
    <xf numFmtId="1" fontId="0" fillId="22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22" borderId="13" xfId="71" applyFont="1" applyFill="1" applyBorder="1" applyAlignment="1">
      <alignment horizontal="center" vertical="center" wrapText="1"/>
      <protection/>
    </xf>
    <xf numFmtId="1" fontId="0" fillId="22" borderId="13" xfId="71" applyNumberFormat="1" applyFont="1" applyFill="1" applyBorder="1" applyAlignment="1">
      <alignment horizontal="center" vertical="center" wrapText="1"/>
      <protection/>
    </xf>
    <xf numFmtId="0" fontId="0" fillId="22" borderId="13" xfId="0" applyFont="1" applyFill="1" applyBorder="1" applyAlignment="1">
      <alignment horizontal="center" vertical="center" wrapText="1"/>
    </xf>
    <xf numFmtId="1" fontId="0" fillId="22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22" borderId="13" xfId="71" applyFont="1" applyFill="1" applyBorder="1" applyAlignment="1">
      <alignment horizontal="center" vertical="center" wrapText="1"/>
      <protection/>
    </xf>
    <xf numFmtId="1" fontId="0" fillId="22" borderId="13" xfId="71" applyNumberFormat="1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right" vertical="center" wrapText="1"/>
    </xf>
    <xf numFmtId="0" fontId="0" fillId="22" borderId="13" xfId="71" applyFont="1" applyFill="1" applyBorder="1" applyAlignment="1">
      <alignment horizontal="center" vertical="center" wrapText="1"/>
      <protection/>
    </xf>
    <xf numFmtId="1" fontId="0" fillId="22" borderId="13" xfId="7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69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0" fillId="22" borderId="13" xfId="71" applyFont="1" applyFill="1" applyBorder="1" applyAlignment="1">
      <alignment horizontal="center" vertical="center"/>
      <protection/>
    </xf>
    <xf numFmtId="1" fontId="0" fillId="22" borderId="13" xfId="71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/>
    </xf>
    <xf numFmtId="0" fontId="0" fillId="22" borderId="13" xfId="71" applyFont="1" applyFill="1" applyBorder="1" applyAlignment="1">
      <alignment horizontal="center" vertical="center"/>
      <protection/>
    </xf>
    <xf numFmtId="1" fontId="0" fillId="22" borderId="13" xfId="71" applyNumberFormat="1" applyFont="1" applyFill="1" applyBorder="1" applyAlignment="1">
      <alignment horizontal="center" vertical="center"/>
      <protection/>
    </xf>
    <xf numFmtId="0" fontId="0" fillId="22" borderId="13" xfId="0" applyFont="1" applyFill="1" applyBorder="1" applyAlignment="1">
      <alignment horizontal="center" vertical="center"/>
    </xf>
    <xf numFmtId="1" fontId="0" fillId="22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22" borderId="13" xfId="71" applyFont="1" applyFill="1" applyBorder="1" applyAlignment="1">
      <alignment horizontal="center" vertical="center" wrapText="1"/>
      <protection/>
    </xf>
    <xf numFmtId="1" fontId="0" fillId="22" borderId="13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125" applyFont="1" applyBorder="1" applyAlignment="1">
      <alignment horizontal="center" vertical="center"/>
      <protection/>
    </xf>
    <xf numFmtId="0" fontId="0" fillId="0" borderId="10" xfId="121" applyFont="1" applyBorder="1" applyAlignment="1">
      <alignment horizontal="center" vertical="center"/>
      <protection/>
    </xf>
    <xf numFmtId="0" fontId="30" fillId="0" borderId="10" xfId="12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13" xfId="124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13" xfId="122" applyFont="1" applyBorder="1" applyAlignment="1">
      <alignment horizontal="right" vertical="center"/>
      <protection/>
    </xf>
    <xf numFmtId="0" fontId="0" fillId="0" borderId="13" xfId="122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" fontId="24" fillId="0" borderId="27" xfId="71" applyNumberFormat="1" applyFont="1" applyBorder="1" applyAlignment="1">
      <alignment horizontal="center" vertical="center" wrapText="1"/>
      <protection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32" xfId="0" applyFont="1" applyFill="1" applyBorder="1" applyAlignment="1">
      <alignment horizontal="center" vertical="center" wrapText="1"/>
    </xf>
    <xf numFmtId="0" fontId="21" fillId="21" borderId="33" xfId="0" applyFont="1" applyFill="1" applyBorder="1" applyAlignment="1">
      <alignment horizontal="center" vertical="center" wrapText="1"/>
    </xf>
    <xf numFmtId="0" fontId="21" fillId="21" borderId="34" xfId="0" applyFont="1" applyFill="1" applyBorder="1" applyAlignment="1">
      <alignment horizontal="center" vertical="center" wrapText="1"/>
    </xf>
    <xf numFmtId="0" fontId="21" fillId="21" borderId="3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center" wrapText="1"/>
    </xf>
    <xf numFmtId="1" fontId="24" fillId="0" borderId="0" xfId="71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center" wrapText="1"/>
    </xf>
    <xf numFmtId="0" fontId="21" fillId="21" borderId="14" xfId="0" applyFont="1" applyFill="1" applyBorder="1" applyAlignment="1">
      <alignment horizontal="center" vertical="center" wrapText="1"/>
    </xf>
    <xf numFmtId="0" fontId="21" fillId="21" borderId="37" xfId="0" applyFont="1" applyFill="1" applyBorder="1" applyAlignment="1">
      <alignment horizontal="center" vertical="center" wrapText="1"/>
    </xf>
    <xf numFmtId="0" fontId="21" fillId="21" borderId="38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/>
    </xf>
    <xf numFmtId="1" fontId="24" fillId="0" borderId="0" xfId="71" applyNumberFormat="1" applyFont="1" applyBorder="1" applyAlignment="1">
      <alignment horizontal="center" vertical="center"/>
      <protection/>
    </xf>
    <xf numFmtId="0" fontId="21" fillId="21" borderId="14" xfId="0" applyFont="1" applyFill="1" applyBorder="1" applyAlignment="1">
      <alignment horizontal="center" vertical="center"/>
    </xf>
    <xf numFmtId="0" fontId="21" fillId="21" borderId="37" xfId="0" applyFont="1" applyFill="1" applyBorder="1" applyAlignment="1">
      <alignment horizontal="center" vertical="center"/>
    </xf>
    <xf numFmtId="0" fontId="21" fillId="21" borderId="38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1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21" borderId="11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8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6" xfId="0" applyFont="1" applyFill="1" applyBorder="1" applyAlignment="1">
      <alignment horizontal="center" vertical="center" wrapText="1"/>
    </xf>
    <xf numFmtId="0" fontId="21" fillId="21" borderId="17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horizontal="center" vertical="center" wrapText="1"/>
    </xf>
    <xf numFmtId="0" fontId="21" fillId="21" borderId="19" xfId="0" applyFont="1" applyFill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21" borderId="10" xfId="120" applyFont="1" applyFill="1" applyBorder="1" applyAlignment="1">
      <alignment horizontal="center" vertical="center"/>
      <protection/>
    </xf>
    <xf numFmtId="1" fontId="30" fillId="0" borderId="27" xfId="71" applyNumberFormat="1" applyFont="1" applyBorder="1" applyAlignment="1">
      <alignment horizontal="center" vertical="center"/>
      <protection/>
    </xf>
    <xf numFmtId="0" fontId="21" fillId="21" borderId="11" xfId="120" applyFont="1" applyFill="1" applyBorder="1" applyAlignment="1">
      <alignment horizontal="center" vertical="center"/>
      <protection/>
    </xf>
    <xf numFmtId="0" fontId="21" fillId="21" borderId="16" xfId="120" applyFont="1" applyFill="1" applyBorder="1" applyAlignment="1">
      <alignment horizontal="center" vertical="center"/>
      <protection/>
    </xf>
    <xf numFmtId="0" fontId="21" fillId="21" borderId="17" xfId="120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6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0" fontId="21" fillId="21" borderId="17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</cellXfs>
  <cellStyles count="143">
    <cellStyle name="Normal" xfId="0"/>
    <cellStyle name="20% - Έμφαση1" xfId="15"/>
    <cellStyle name="20% - Έμφαση1 2" xfId="16"/>
    <cellStyle name="20% - Έμφαση1 3" xfId="17"/>
    <cellStyle name="20% - Έμφαση2" xfId="18"/>
    <cellStyle name="20% - Έμφαση2 2" xfId="19"/>
    <cellStyle name="20% - Έμφαση2 3" xfId="20"/>
    <cellStyle name="20% - Έμφαση3" xfId="21"/>
    <cellStyle name="20% - Έμφαση3 2" xfId="22"/>
    <cellStyle name="20% - Έμφαση3 3" xfId="23"/>
    <cellStyle name="20% - Έμφαση4" xfId="24"/>
    <cellStyle name="20% - Έμφαση4 2" xfId="25"/>
    <cellStyle name="20% - Έμφαση4 3" xfId="26"/>
    <cellStyle name="20% - Έμφαση5" xfId="27"/>
    <cellStyle name="20% - Έμφαση5 2" xfId="28"/>
    <cellStyle name="20% - Έμφαση5 3" xfId="29"/>
    <cellStyle name="20% - Έμφαση6" xfId="30"/>
    <cellStyle name="20% - Έμφαση6 2" xfId="31"/>
    <cellStyle name="20% - Έμφαση6 3" xfId="32"/>
    <cellStyle name="40% - Έμφαση1" xfId="33"/>
    <cellStyle name="40% - Έμφαση1 2" xfId="34"/>
    <cellStyle name="40% - Έμφαση1 3" xfId="35"/>
    <cellStyle name="40% - Έμφαση2" xfId="36"/>
    <cellStyle name="40% - Έμφαση2 2" xfId="37"/>
    <cellStyle name="40% - Έμφαση2 3" xfId="38"/>
    <cellStyle name="40% - Έμφαση3" xfId="39"/>
    <cellStyle name="40% - Έμφαση3 2" xfId="40"/>
    <cellStyle name="40% - Έμφαση3 3" xfId="41"/>
    <cellStyle name="40% - Έμφαση4" xfId="42"/>
    <cellStyle name="40% - Έμφαση4 2" xfId="43"/>
    <cellStyle name="40% - Έμφαση4 3" xfId="44"/>
    <cellStyle name="40% - Έμφαση5" xfId="45"/>
    <cellStyle name="40% - Έμφαση5 2" xfId="46"/>
    <cellStyle name="40% - Έμφαση5 3" xfId="47"/>
    <cellStyle name="40% - Έμφαση6" xfId="48"/>
    <cellStyle name="40% - Έμφαση6 2" xfId="49"/>
    <cellStyle name="40% - Έμφαση6 3" xfId="50"/>
    <cellStyle name="60% - Έμφαση1" xfId="51"/>
    <cellStyle name="60% - Έμφαση1 2" xfId="52"/>
    <cellStyle name="60% - Έμφαση1 3" xfId="53"/>
    <cellStyle name="60% - Έμφαση2" xfId="54"/>
    <cellStyle name="60% - Έμφαση2 2" xfId="55"/>
    <cellStyle name="60% - Έμφαση2 3" xfId="56"/>
    <cellStyle name="60% - Έμφαση3" xfId="57"/>
    <cellStyle name="60% - Έμφαση3 2" xfId="58"/>
    <cellStyle name="60% - Έμφαση3 3" xfId="59"/>
    <cellStyle name="60% - Έμφαση4" xfId="60"/>
    <cellStyle name="60% - Έμφαση4 2" xfId="61"/>
    <cellStyle name="60% - Έμφαση4 3" xfId="62"/>
    <cellStyle name="60% - Έμφαση5" xfId="63"/>
    <cellStyle name="60% - Έμφαση5 2" xfId="64"/>
    <cellStyle name="60% - Έμφαση5 3" xfId="65"/>
    <cellStyle name="60% - Έμφαση6" xfId="66"/>
    <cellStyle name="60% - Έμφαση6 2" xfId="67"/>
    <cellStyle name="60% - Έμφαση6 3" xfId="68"/>
    <cellStyle name="Normal 2" xfId="69"/>
    <cellStyle name="Normal 2 2" xfId="70"/>
    <cellStyle name="Βασικό_Καλλικρατικοί Δήμοι και Σχολεία Νομαρχίας Αθηνών" xfId="71"/>
    <cellStyle name="Εισαγωγή" xfId="72"/>
    <cellStyle name="Εισαγωγή 2" xfId="73"/>
    <cellStyle name="Εισαγωγή 3" xfId="74"/>
    <cellStyle name="Έλεγχος κελιού" xfId="75"/>
    <cellStyle name="Έλεγχος κελιού 2" xfId="76"/>
    <cellStyle name="Έλεγχος κελιού 3" xfId="77"/>
    <cellStyle name="Έμφαση1" xfId="78"/>
    <cellStyle name="Έμφαση1 2" xfId="79"/>
    <cellStyle name="Έμφαση1 3" xfId="80"/>
    <cellStyle name="Έμφαση2" xfId="81"/>
    <cellStyle name="Έμφαση2 2" xfId="82"/>
    <cellStyle name="Έμφαση2 3" xfId="83"/>
    <cellStyle name="Έμφαση3" xfId="84"/>
    <cellStyle name="Έμφαση3 2" xfId="85"/>
    <cellStyle name="Έμφαση3 3" xfId="86"/>
    <cellStyle name="Έμφαση4" xfId="87"/>
    <cellStyle name="Έμφαση4 2" xfId="88"/>
    <cellStyle name="Έμφαση4 3" xfId="89"/>
    <cellStyle name="Έμφαση5" xfId="90"/>
    <cellStyle name="Έμφαση5 2" xfId="91"/>
    <cellStyle name="Έμφαση5 3" xfId="92"/>
    <cellStyle name="Έμφαση6" xfId="93"/>
    <cellStyle name="Έμφαση6 2" xfId="94"/>
    <cellStyle name="Έμφαση6 3" xfId="95"/>
    <cellStyle name="Έξοδος" xfId="96"/>
    <cellStyle name="Έξοδος 2" xfId="97"/>
    <cellStyle name="Έξοδος 3" xfId="98"/>
    <cellStyle name="Επεξηγηματικό κείμενο" xfId="99"/>
    <cellStyle name="Επεξηγηματικό κείμενο 2" xfId="100"/>
    <cellStyle name="Επεξηγηματικό κείμενο 3" xfId="101"/>
    <cellStyle name="Επικεφαλίδα 1" xfId="102"/>
    <cellStyle name="Επικεφαλίδα 1 2" xfId="103"/>
    <cellStyle name="Επικεφαλίδα 1 3" xfId="104"/>
    <cellStyle name="Επικεφαλίδα 2" xfId="105"/>
    <cellStyle name="Επικεφαλίδα 2 2" xfId="106"/>
    <cellStyle name="Επικεφαλίδα 2 3" xfId="107"/>
    <cellStyle name="Επικεφαλίδα 3" xfId="108"/>
    <cellStyle name="Επικεφαλίδα 3 2" xfId="109"/>
    <cellStyle name="Επικεφαλίδα 3 3" xfId="110"/>
    <cellStyle name="Επικεφαλίδα 4" xfId="111"/>
    <cellStyle name="Επικεφαλίδα 4 2" xfId="112"/>
    <cellStyle name="Επικεφαλίδα 4 3" xfId="113"/>
    <cellStyle name="Κακό" xfId="114"/>
    <cellStyle name="Κακό 2" xfId="115"/>
    <cellStyle name="Κακό 3" xfId="116"/>
    <cellStyle name="Καλό" xfId="117"/>
    <cellStyle name="Καλό 2" xfId="118"/>
    <cellStyle name="Καλό 3" xfId="119"/>
    <cellStyle name="Κανονικό 2" xfId="120"/>
    <cellStyle name="Κανονικό 2 2" xfId="121"/>
    <cellStyle name="Κανονικό 2 2 2" xfId="122"/>
    <cellStyle name="Κανονικό 2 2_ΑΝΑΤΟΛΙΚΗ ΑΤΤΙΚΗ " xfId="123"/>
    <cellStyle name="Κανονικό 2 3" xfId="124"/>
    <cellStyle name="Κανονικό 3" xfId="125"/>
    <cellStyle name="Κανονικό 3 2" xfId="126"/>
    <cellStyle name="Κανονικό 3_ΑΝΑΤΟΛΙΚΗ ΑΤΤΙΚΗ " xfId="127"/>
    <cellStyle name="Κανονικό 4" xfId="128"/>
    <cellStyle name="Κανονικό 5" xfId="129"/>
    <cellStyle name="Κανονικό 5 2" xfId="130"/>
    <cellStyle name="Comma" xfId="131"/>
    <cellStyle name="Comma [0]" xfId="132"/>
    <cellStyle name="Currency" xfId="133"/>
    <cellStyle name="Currency [0]" xfId="134"/>
    <cellStyle name="Ουδέτερο" xfId="135"/>
    <cellStyle name="Ουδέτερο 2" xfId="136"/>
    <cellStyle name="Ουδέτερο 3" xfId="137"/>
    <cellStyle name="Percent" xfId="138"/>
    <cellStyle name="Προειδοποιητικό κείμενο" xfId="139"/>
    <cellStyle name="Προειδοποιητικό κείμενο 2" xfId="140"/>
    <cellStyle name="Προειδοποιητικό κείμενο 3" xfId="141"/>
    <cellStyle name="Σημείωση" xfId="142"/>
    <cellStyle name="Σημείωση 2" xfId="143"/>
    <cellStyle name="Σημείωση 3" xfId="144"/>
    <cellStyle name="Συνδεδεμένο κελί" xfId="145"/>
    <cellStyle name="Συνδεδεμένο κελί 2" xfId="146"/>
    <cellStyle name="Συνδεδεμένο κελί 3" xfId="147"/>
    <cellStyle name="Σύνολο" xfId="148"/>
    <cellStyle name="Σύνολο 2" xfId="149"/>
    <cellStyle name="Σύνολο 3" xfId="150"/>
    <cellStyle name="Τίτλος" xfId="151"/>
    <cellStyle name="Τίτλος 2" xfId="152"/>
    <cellStyle name="Τίτλος 3" xfId="153"/>
    <cellStyle name="Υπολογισμός" xfId="154"/>
    <cellStyle name="Υπολογισμός 2" xfId="155"/>
    <cellStyle name="Υπολογισμός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tabSelected="1" zoomScalePageLayoutView="0" workbookViewId="0" topLeftCell="A1">
      <selection activeCell="C235" sqref="C235"/>
    </sheetView>
  </sheetViews>
  <sheetFormatPr defaultColWidth="9.140625" defaultRowHeight="12.75"/>
  <cols>
    <col min="1" max="1" width="6.8515625" style="42" customWidth="1"/>
    <col min="2" max="2" width="24.140625" style="42" customWidth="1"/>
    <col min="3" max="3" width="9.7109375" style="42" customWidth="1"/>
    <col min="4" max="5" width="9.7109375" style="78" customWidth="1"/>
    <col min="6" max="7" width="6.7109375" style="42" customWidth="1"/>
    <col min="8" max="10" width="6.7109375" style="78" customWidth="1"/>
    <col min="11" max="20" width="6.7109375" style="42" customWidth="1"/>
    <col min="21" max="16384" width="9.140625" style="42" customWidth="1"/>
  </cols>
  <sheetData>
    <row r="1" spans="1:20" s="31" customFormat="1" ht="15">
      <c r="A1" s="29"/>
      <c r="B1" s="30" t="s">
        <v>48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29"/>
      <c r="S1" s="29"/>
      <c r="T1" s="29"/>
    </row>
    <row r="2" spans="1:20" s="31" customFormat="1" ht="15.75" thickBot="1">
      <c r="A2" s="29"/>
      <c r="B2" s="2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9"/>
      <c r="S2" s="29"/>
      <c r="T2" s="29"/>
    </row>
    <row r="3" spans="1:20" s="31" customFormat="1" ht="16.5" thickBot="1" thickTop="1">
      <c r="A3" s="29"/>
      <c r="B3" s="29"/>
      <c r="C3" s="320" t="s">
        <v>6</v>
      </c>
      <c r="D3" s="320"/>
      <c r="E3" s="320"/>
      <c r="F3" s="320"/>
      <c r="G3" s="320"/>
      <c r="H3" s="320"/>
      <c r="I3" s="320" t="s">
        <v>7</v>
      </c>
      <c r="J3" s="320"/>
      <c r="K3" s="320"/>
      <c r="L3" s="320"/>
      <c r="M3" s="320" t="s">
        <v>8</v>
      </c>
      <c r="N3" s="320"/>
      <c r="O3" s="320"/>
      <c r="P3" s="320"/>
      <c r="Q3" s="320"/>
      <c r="R3" s="320"/>
      <c r="S3" s="320"/>
      <c r="T3" s="320"/>
    </row>
    <row r="4" spans="1:28" s="31" customFormat="1" ht="18" customHeight="1" thickBot="1" thickTop="1">
      <c r="A4" s="109" t="s">
        <v>9</v>
      </c>
      <c r="B4" s="109" t="s">
        <v>47</v>
      </c>
      <c r="C4" s="236" t="s">
        <v>11</v>
      </c>
      <c r="D4" s="236" t="s">
        <v>12</v>
      </c>
      <c r="E4" s="236" t="s">
        <v>13</v>
      </c>
      <c r="F4" s="236" t="s">
        <v>14</v>
      </c>
      <c r="G4" s="236" t="s">
        <v>15</v>
      </c>
      <c r="H4" s="236" t="s">
        <v>136</v>
      </c>
      <c r="I4" s="236" t="s">
        <v>16</v>
      </c>
      <c r="J4" s="236" t="s">
        <v>17</v>
      </c>
      <c r="K4" s="236" t="s">
        <v>18</v>
      </c>
      <c r="L4" s="236" t="s">
        <v>19</v>
      </c>
      <c r="M4" s="236" t="s">
        <v>20</v>
      </c>
      <c r="N4" s="236" t="s">
        <v>137</v>
      </c>
      <c r="O4" s="236" t="s">
        <v>21</v>
      </c>
      <c r="P4" s="236" t="s">
        <v>22</v>
      </c>
      <c r="Q4" s="236" t="s">
        <v>23</v>
      </c>
      <c r="R4" s="236" t="s">
        <v>24</v>
      </c>
      <c r="S4" s="236" t="s">
        <v>25</v>
      </c>
      <c r="T4" s="236" t="s">
        <v>138</v>
      </c>
      <c r="U4" s="33" t="s">
        <v>5</v>
      </c>
      <c r="V4" s="33" t="s">
        <v>5</v>
      </c>
      <c r="W4" s="33"/>
      <c r="X4" s="33"/>
      <c r="Y4" s="33"/>
      <c r="Z4" s="33"/>
      <c r="AA4" s="33"/>
      <c r="AB4" s="33"/>
    </row>
    <row r="5" spans="1:28" s="31" customFormat="1" ht="18" customHeight="1" thickBot="1" thickTop="1">
      <c r="A5" s="34">
        <v>1</v>
      </c>
      <c r="B5" s="27" t="s">
        <v>26</v>
      </c>
      <c r="C5" s="237">
        <v>24</v>
      </c>
      <c r="D5" s="237">
        <v>25</v>
      </c>
      <c r="E5" s="237">
        <v>25</v>
      </c>
      <c r="F5" s="237">
        <v>24</v>
      </c>
      <c r="G5" s="237"/>
      <c r="H5" s="237"/>
      <c r="I5" s="237">
        <v>23</v>
      </c>
      <c r="J5" s="237">
        <v>22</v>
      </c>
      <c r="K5" s="237">
        <v>23</v>
      </c>
      <c r="L5" s="237">
        <v>23</v>
      </c>
      <c r="M5" s="237">
        <v>24</v>
      </c>
      <c r="N5" s="237"/>
      <c r="O5" s="237">
        <v>22</v>
      </c>
      <c r="P5" s="237">
        <v>21</v>
      </c>
      <c r="Q5" s="237">
        <v>22</v>
      </c>
      <c r="R5" s="237">
        <v>22</v>
      </c>
      <c r="S5" s="237"/>
      <c r="T5" s="237"/>
      <c r="U5" s="33"/>
      <c r="V5" s="33"/>
      <c r="W5" s="33"/>
      <c r="X5" s="33"/>
      <c r="Y5" s="33"/>
      <c r="Z5" s="33"/>
      <c r="AA5" s="33"/>
      <c r="AB5" s="33"/>
    </row>
    <row r="6" spans="1:28" s="31" customFormat="1" ht="18" customHeight="1" thickBot="1" thickTop="1">
      <c r="A6" s="34">
        <v>2</v>
      </c>
      <c r="B6" s="27" t="s">
        <v>149</v>
      </c>
      <c r="C6" s="237">
        <v>22</v>
      </c>
      <c r="D6" s="237">
        <v>21</v>
      </c>
      <c r="E6" s="237">
        <v>22</v>
      </c>
      <c r="F6" s="237"/>
      <c r="G6" s="237"/>
      <c r="H6" s="237"/>
      <c r="I6" s="237">
        <v>21</v>
      </c>
      <c r="J6" s="237">
        <v>20</v>
      </c>
      <c r="K6" s="237">
        <v>19</v>
      </c>
      <c r="L6" s="237"/>
      <c r="M6" s="237"/>
      <c r="N6" s="237"/>
      <c r="O6" s="237">
        <v>23</v>
      </c>
      <c r="P6" s="237">
        <v>22</v>
      </c>
      <c r="Q6" s="237">
        <v>20</v>
      </c>
      <c r="R6" s="237"/>
      <c r="S6" s="237"/>
      <c r="T6" s="237"/>
      <c r="U6" s="35"/>
      <c r="V6" s="35"/>
      <c r="W6" s="35"/>
      <c r="X6" s="35"/>
      <c r="Y6" s="33"/>
      <c r="Z6" s="33"/>
      <c r="AA6" s="33"/>
      <c r="AB6" s="33"/>
    </row>
    <row r="7" spans="1:28" s="31" customFormat="1" ht="18" customHeight="1" thickBot="1" thickTop="1">
      <c r="A7" s="34">
        <v>3</v>
      </c>
      <c r="B7" s="27" t="s">
        <v>150</v>
      </c>
      <c r="C7" s="237">
        <v>15</v>
      </c>
      <c r="D7" s="237">
        <v>15</v>
      </c>
      <c r="E7" s="237"/>
      <c r="F7" s="237"/>
      <c r="G7" s="237"/>
      <c r="H7" s="237"/>
      <c r="I7" s="237">
        <v>23</v>
      </c>
      <c r="J7" s="237">
        <v>19</v>
      </c>
      <c r="K7" s="237"/>
      <c r="L7" s="237"/>
      <c r="M7" s="237"/>
      <c r="N7" s="237"/>
      <c r="O7" s="237">
        <v>19</v>
      </c>
      <c r="P7" s="237">
        <v>17</v>
      </c>
      <c r="Q7" s="237"/>
      <c r="R7" s="237"/>
      <c r="S7" s="237"/>
      <c r="T7" s="237"/>
      <c r="U7" s="35"/>
      <c r="V7" s="35"/>
      <c r="W7" s="35"/>
      <c r="X7" s="35"/>
      <c r="Y7" s="33"/>
      <c r="Z7" s="33"/>
      <c r="AA7" s="33"/>
      <c r="AB7" s="33"/>
    </row>
    <row r="8" spans="1:28" s="31" customFormat="1" ht="18" customHeight="1" thickBot="1" thickTop="1">
      <c r="A8" s="34">
        <v>4</v>
      </c>
      <c r="B8" s="27" t="s">
        <v>151</v>
      </c>
      <c r="C8" s="237">
        <v>22</v>
      </c>
      <c r="D8" s="237">
        <v>22</v>
      </c>
      <c r="E8" s="237">
        <v>21</v>
      </c>
      <c r="F8" s="237">
        <v>18</v>
      </c>
      <c r="G8" s="237"/>
      <c r="H8" s="237"/>
      <c r="I8" s="237">
        <v>24</v>
      </c>
      <c r="J8" s="237">
        <v>22</v>
      </c>
      <c r="K8" s="237">
        <v>23</v>
      </c>
      <c r="L8" s="237"/>
      <c r="M8" s="237"/>
      <c r="N8" s="237"/>
      <c r="O8" s="237">
        <v>24</v>
      </c>
      <c r="P8" s="237">
        <v>22</v>
      </c>
      <c r="Q8" s="237">
        <v>24</v>
      </c>
      <c r="R8" s="237">
        <v>24</v>
      </c>
      <c r="S8" s="237"/>
      <c r="T8" s="237"/>
      <c r="U8" s="35"/>
      <c r="V8" s="35"/>
      <c r="W8" s="35"/>
      <c r="X8" s="35"/>
      <c r="Y8" s="33"/>
      <c r="Z8" s="33"/>
      <c r="AA8" s="33"/>
      <c r="AB8" s="33"/>
    </row>
    <row r="9" spans="1:28" s="31" customFormat="1" ht="18" customHeight="1" thickBot="1" thickTop="1">
      <c r="A9" s="34">
        <v>5</v>
      </c>
      <c r="B9" s="27" t="s">
        <v>152</v>
      </c>
      <c r="C9" s="237">
        <v>21</v>
      </c>
      <c r="D9" s="237">
        <v>21</v>
      </c>
      <c r="E9" s="237">
        <v>19</v>
      </c>
      <c r="F9" s="237"/>
      <c r="G9" s="237"/>
      <c r="H9" s="237"/>
      <c r="I9" s="237">
        <v>21</v>
      </c>
      <c r="J9" s="237">
        <v>23</v>
      </c>
      <c r="K9" s="237">
        <v>22</v>
      </c>
      <c r="L9" s="237">
        <v>20</v>
      </c>
      <c r="M9" s="237"/>
      <c r="N9" s="237"/>
      <c r="O9" s="237">
        <v>25</v>
      </c>
      <c r="P9" s="237">
        <v>25</v>
      </c>
      <c r="Q9" s="237">
        <v>21</v>
      </c>
      <c r="R9" s="237"/>
      <c r="S9" s="237"/>
      <c r="T9" s="237"/>
      <c r="U9" s="35"/>
      <c r="V9" s="35"/>
      <c r="W9" s="35"/>
      <c r="X9" s="35"/>
      <c r="Y9" s="33"/>
      <c r="Z9" s="33"/>
      <c r="AA9" s="33"/>
      <c r="AB9" s="33"/>
    </row>
    <row r="10" spans="1:28" s="31" customFormat="1" ht="18" customHeight="1" thickBot="1" thickTop="1">
      <c r="A10" s="34">
        <v>6</v>
      </c>
      <c r="B10" s="27" t="s">
        <v>153</v>
      </c>
      <c r="C10" s="237">
        <v>21</v>
      </c>
      <c r="D10" s="237">
        <v>25</v>
      </c>
      <c r="E10" s="237"/>
      <c r="F10" s="237"/>
      <c r="G10" s="237"/>
      <c r="H10" s="237"/>
      <c r="I10" s="237">
        <v>25</v>
      </c>
      <c r="J10" s="237">
        <v>26</v>
      </c>
      <c r="K10" s="237"/>
      <c r="L10" s="237"/>
      <c r="M10" s="237"/>
      <c r="N10" s="237"/>
      <c r="O10" s="237">
        <v>22</v>
      </c>
      <c r="P10" s="237">
        <v>22</v>
      </c>
      <c r="Q10" s="237"/>
      <c r="R10" s="237"/>
      <c r="S10" s="237"/>
      <c r="T10" s="237"/>
      <c r="U10" s="35"/>
      <c r="V10" s="35"/>
      <c r="W10" s="35"/>
      <c r="X10" s="35"/>
      <c r="Y10" s="33"/>
      <c r="Z10" s="33"/>
      <c r="AA10" s="33"/>
      <c r="AB10" s="33"/>
    </row>
    <row r="11" spans="1:28" s="31" customFormat="1" ht="18" customHeight="1" thickBot="1" thickTop="1">
      <c r="A11" s="34">
        <v>7</v>
      </c>
      <c r="B11" s="27" t="s">
        <v>154</v>
      </c>
      <c r="C11" s="237">
        <v>20</v>
      </c>
      <c r="D11" s="237">
        <v>20</v>
      </c>
      <c r="E11" s="237">
        <v>22</v>
      </c>
      <c r="F11" s="237"/>
      <c r="G11" s="237"/>
      <c r="H11" s="237"/>
      <c r="I11" s="237">
        <v>23</v>
      </c>
      <c r="J11" s="237">
        <v>22</v>
      </c>
      <c r="K11" s="237">
        <v>21</v>
      </c>
      <c r="L11" s="237"/>
      <c r="M11" s="237"/>
      <c r="N11" s="237"/>
      <c r="O11" s="237">
        <v>22</v>
      </c>
      <c r="P11" s="237">
        <v>20</v>
      </c>
      <c r="Q11" s="237">
        <v>23</v>
      </c>
      <c r="R11" s="237"/>
      <c r="S11" s="237"/>
      <c r="T11" s="237"/>
      <c r="U11" s="35"/>
      <c r="V11" s="35"/>
      <c r="W11" s="35"/>
      <c r="X11" s="35"/>
      <c r="Y11" s="33"/>
      <c r="Z11" s="33"/>
      <c r="AA11" s="33"/>
      <c r="AB11" s="33"/>
    </row>
    <row r="12" spans="1:28" s="31" customFormat="1" ht="18" customHeight="1" thickBot="1" thickTop="1">
      <c r="A12" s="34">
        <v>8</v>
      </c>
      <c r="B12" s="27" t="s">
        <v>155</v>
      </c>
      <c r="C12" s="237">
        <v>20</v>
      </c>
      <c r="D12" s="237">
        <v>20</v>
      </c>
      <c r="E12" s="237">
        <v>19</v>
      </c>
      <c r="F12" s="237"/>
      <c r="G12" s="237"/>
      <c r="H12" s="237"/>
      <c r="I12" s="237">
        <v>24</v>
      </c>
      <c r="J12" s="237">
        <v>22</v>
      </c>
      <c r="K12" s="237"/>
      <c r="L12" s="237"/>
      <c r="M12" s="237"/>
      <c r="N12" s="237"/>
      <c r="O12" s="237">
        <v>24</v>
      </c>
      <c r="P12" s="237">
        <v>21</v>
      </c>
      <c r="Q12" s="237"/>
      <c r="R12" s="237"/>
      <c r="S12" s="237"/>
      <c r="T12" s="237"/>
      <c r="U12" s="35"/>
      <c r="V12" s="35"/>
      <c r="W12" s="35"/>
      <c r="X12" s="35"/>
      <c r="Y12" s="33"/>
      <c r="Z12" s="33"/>
      <c r="AA12" s="33"/>
      <c r="AB12" s="33"/>
    </row>
    <row r="13" spans="1:28" s="31" customFormat="1" ht="18" customHeight="1" thickBot="1" thickTop="1">
      <c r="A13" s="34">
        <v>9</v>
      </c>
      <c r="B13" s="27" t="s">
        <v>156</v>
      </c>
      <c r="C13" s="237">
        <v>15</v>
      </c>
      <c r="D13" s="237">
        <v>17</v>
      </c>
      <c r="E13" s="237">
        <v>16</v>
      </c>
      <c r="F13" s="237">
        <v>13</v>
      </c>
      <c r="G13" s="237"/>
      <c r="H13" s="237"/>
      <c r="I13" s="237">
        <v>18</v>
      </c>
      <c r="J13" s="237">
        <v>19</v>
      </c>
      <c r="K13" s="237">
        <v>20</v>
      </c>
      <c r="L13" s="237">
        <v>18</v>
      </c>
      <c r="M13" s="237"/>
      <c r="N13" s="237"/>
      <c r="O13" s="237">
        <v>22</v>
      </c>
      <c r="P13" s="237">
        <v>24</v>
      </c>
      <c r="Q13" s="237"/>
      <c r="R13" s="237"/>
      <c r="S13" s="237"/>
      <c r="T13" s="237"/>
      <c r="U13" s="35"/>
      <c r="V13" s="35"/>
      <c r="W13" s="35"/>
      <c r="X13" s="35"/>
      <c r="Y13" s="33"/>
      <c r="Z13" s="33"/>
      <c r="AA13" s="33"/>
      <c r="AB13" s="33"/>
    </row>
    <row r="14" spans="1:28" s="31" customFormat="1" ht="18" customHeight="1" thickBot="1" thickTop="1">
      <c r="A14" s="34">
        <v>10</v>
      </c>
      <c r="B14" s="27" t="s">
        <v>157</v>
      </c>
      <c r="C14" s="237">
        <v>17</v>
      </c>
      <c r="D14" s="237">
        <v>17</v>
      </c>
      <c r="E14" s="237">
        <v>17</v>
      </c>
      <c r="F14" s="237"/>
      <c r="G14" s="237"/>
      <c r="H14" s="237"/>
      <c r="I14" s="237">
        <v>13</v>
      </c>
      <c r="J14" s="237">
        <v>17</v>
      </c>
      <c r="K14" s="237">
        <v>15</v>
      </c>
      <c r="L14" s="237">
        <v>15</v>
      </c>
      <c r="M14" s="237"/>
      <c r="N14" s="237"/>
      <c r="O14" s="237">
        <v>21</v>
      </c>
      <c r="P14" s="237">
        <v>22</v>
      </c>
      <c r="Q14" s="237"/>
      <c r="R14" s="237"/>
      <c r="S14" s="237"/>
      <c r="T14" s="237"/>
      <c r="U14" s="35"/>
      <c r="V14" s="35"/>
      <c r="W14" s="35"/>
      <c r="X14" s="35"/>
      <c r="Y14" s="33"/>
      <c r="Z14" s="33"/>
      <c r="AA14" s="33"/>
      <c r="AB14" s="33"/>
    </row>
    <row r="15" spans="1:28" s="31" customFormat="1" ht="18" customHeight="1" thickBot="1" thickTop="1">
      <c r="A15" s="34">
        <v>11</v>
      </c>
      <c r="B15" s="21" t="s">
        <v>143</v>
      </c>
      <c r="C15" s="237">
        <v>24</v>
      </c>
      <c r="D15" s="237">
        <v>25</v>
      </c>
      <c r="E15" s="237">
        <v>22</v>
      </c>
      <c r="F15" s="237"/>
      <c r="G15" s="237"/>
      <c r="H15" s="237"/>
      <c r="I15" s="237">
        <v>20</v>
      </c>
      <c r="J15" s="237">
        <v>20</v>
      </c>
      <c r="K15" s="237">
        <v>22</v>
      </c>
      <c r="L15" s="237"/>
      <c r="M15" s="237"/>
      <c r="N15" s="237"/>
      <c r="O15" s="237">
        <v>21</v>
      </c>
      <c r="P15" s="237">
        <v>19</v>
      </c>
      <c r="Q15" s="237">
        <v>18</v>
      </c>
      <c r="R15" s="237"/>
      <c r="S15" s="237"/>
      <c r="T15" s="237"/>
      <c r="U15" s="35"/>
      <c r="V15" s="35"/>
      <c r="W15" s="35"/>
      <c r="X15" s="35"/>
      <c r="Y15" s="33"/>
      <c r="Z15" s="33"/>
      <c r="AA15" s="33"/>
      <c r="AB15" s="33"/>
    </row>
    <row r="16" spans="1:28" s="31" customFormat="1" ht="18" customHeight="1" thickBot="1" thickTop="1">
      <c r="A16" s="34">
        <v>12</v>
      </c>
      <c r="B16" s="21" t="s">
        <v>144</v>
      </c>
      <c r="C16" s="237">
        <v>28</v>
      </c>
      <c r="D16" s="237">
        <v>27</v>
      </c>
      <c r="E16" s="237">
        <v>26</v>
      </c>
      <c r="F16" s="237">
        <v>17</v>
      </c>
      <c r="G16" s="237"/>
      <c r="H16" s="237"/>
      <c r="I16" s="237">
        <v>26</v>
      </c>
      <c r="J16" s="237">
        <v>26</v>
      </c>
      <c r="K16" s="237">
        <v>27</v>
      </c>
      <c r="L16" s="237">
        <v>25</v>
      </c>
      <c r="M16" s="237"/>
      <c r="N16" s="237"/>
      <c r="O16" s="237">
        <v>27</v>
      </c>
      <c r="P16" s="237">
        <v>26</v>
      </c>
      <c r="Q16" s="237">
        <v>27</v>
      </c>
      <c r="R16" s="237">
        <v>13</v>
      </c>
      <c r="S16" s="237"/>
      <c r="T16" s="237"/>
      <c r="U16" s="35" t="s">
        <v>5</v>
      </c>
      <c r="V16" s="35"/>
      <c r="W16" s="35"/>
      <c r="X16" s="35"/>
      <c r="Y16" s="33"/>
      <c r="Z16" s="33"/>
      <c r="AA16" s="33"/>
      <c r="AB16" s="33"/>
    </row>
    <row r="17" spans="1:28" s="31" customFormat="1" ht="18" customHeight="1" thickBot="1" thickTop="1">
      <c r="A17" s="34">
        <v>13</v>
      </c>
      <c r="B17" s="21" t="s">
        <v>145</v>
      </c>
      <c r="C17" s="237">
        <v>16</v>
      </c>
      <c r="D17" s="237">
        <v>23</v>
      </c>
      <c r="E17" s="237">
        <v>21</v>
      </c>
      <c r="F17" s="237">
        <v>24</v>
      </c>
      <c r="G17" s="237">
        <v>25</v>
      </c>
      <c r="H17" s="237"/>
      <c r="I17" s="237">
        <v>24</v>
      </c>
      <c r="J17" s="237">
        <v>22</v>
      </c>
      <c r="K17" s="237">
        <v>23</v>
      </c>
      <c r="L17" s="237">
        <v>15</v>
      </c>
      <c r="M17" s="237"/>
      <c r="N17" s="237"/>
      <c r="O17" s="237">
        <v>20</v>
      </c>
      <c r="P17" s="237">
        <v>20</v>
      </c>
      <c r="Q17" s="237">
        <v>19</v>
      </c>
      <c r="R17" s="237">
        <v>20</v>
      </c>
      <c r="S17" s="237"/>
      <c r="T17" s="237"/>
      <c r="U17" s="35" t="s">
        <v>5</v>
      </c>
      <c r="V17" s="35"/>
      <c r="W17" s="35"/>
      <c r="X17" s="35"/>
      <c r="Y17" s="33"/>
      <c r="Z17" s="33"/>
      <c r="AA17" s="33"/>
      <c r="AB17" s="33"/>
    </row>
    <row r="18" spans="1:28" s="31" customFormat="1" ht="18" customHeight="1" thickBot="1" thickTop="1">
      <c r="A18" s="34">
        <v>14</v>
      </c>
      <c r="B18" s="21" t="s">
        <v>146</v>
      </c>
      <c r="C18" s="237">
        <v>21</v>
      </c>
      <c r="D18" s="237">
        <v>20</v>
      </c>
      <c r="E18" s="237">
        <v>18</v>
      </c>
      <c r="F18" s="237">
        <v>21</v>
      </c>
      <c r="G18" s="237"/>
      <c r="H18" s="237"/>
      <c r="I18" s="237">
        <v>20</v>
      </c>
      <c r="J18" s="237">
        <v>19</v>
      </c>
      <c r="K18" s="237">
        <v>17</v>
      </c>
      <c r="L18" s="237"/>
      <c r="M18" s="237"/>
      <c r="N18" s="237"/>
      <c r="O18" s="237">
        <v>22</v>
      </c>
      <c r="P18" s="237">
        <v>21</v>
      </c>
      <c r="Q18" s="237"/>
      <c r="R18" s="237"/>
      <c r="S18" s="237"/>
      <c r="T18" s="237"/>
      <c r="U18" s="35"/>
      <c r="V18" s="35"/>
      <c r="W18" s="35"/>
      <c r="X18" s="35"/>
      <c r="Y18" s="33"/>
      <c r="Z18" s="33"/>
      <c r="AA18" s="33"/>
      <c r="AB18" s="33"/>
    </row>
    <row r="19" spans="1:28" s="31" customFormat="1" ht="18" customHeight="1" thickBot="1" thickTop="1">
      <c r="A19" s="34">
        <v>15</v>
      </c>
      <c r="B19" s="21" t="s">
        <v>147</v>
      </c>
      <c r="C19" s="237">
        <v>23</v>
      </c>
      <c r="D19" s="237">
        <v>23</v>
      </c>
      <c r="E19" s="237">
        <v>24</v>
      </c>
      <c r="F19" s="237">
        <v>25</v>
      </c>
      <c r="G19" s="237"/>
      <c r="H19" s="237"/>
      <c r="I19" s="237">
        <v>19</v>
      </c>
      <c r="J19" s="237">
        <v>21</v>
      </c>
      <c r="K19" s="237">
        <v>16</v>
      </c>
      <c r="L19" s="237"/>
      <c r="M19" s="237"/>
      <c r="N19" s="237"/>
      <c r="O19" s="237">
        <v>19</v>
      </c>
      <c r="P19" s="237">
        <v>23</v>
      </c>
      <c r="Q19" s="237">
        <v>21</v>
      </c>
      <c r="R19" s="237"/>
      <c r="S19" s="237"/>
      <c r="T19" s="237"/>
      <c r="U19" s="35"/>
      <c r="V19" s="35"/>
      <c r="W19" s="35"/>
      <c r="X19" s="35"/>
      <c r="Y19" s="33"/>
      <c r="Z19" s="33"/>
      <c r="AA19" s="33"/>
      <c r="AB19" s="33"/>
    </row>
    <row r="20" spans="1:28" s="31" customFormat="1" ht="18" customHeight="1" thickBot="1" thickTop="1">
      <c r="A20" s="34">
        <v>16</v>
      </c>
      <c r="B20" s="21" t="s">
        <v>148</v>
      </c>
      <c r="C20" s="237">
        <v>25</v>
      </c>
      <c r="D20" s="237">
        <v>23</v>
      </c>
      <c r="E20" s="237">
        <v>17</v>
      </c>
      <c r="F20" s="237">
        <v>25</v>
      </c>
      <c r="G20" s="237">
        <v>17</v>
      </c>
      <c r="H20" s="237"/>
      <c r="I20" s="237">
        <v>25</v>
      </c>
      <c r="J20" s="237">
        <v>25</v>
      </c>
      <c r="K20" s="237">
        <v>23</v>
      </c>
      <c r="L20" s="237">
        <v>24</v>
      </c>
      <c r="M20" s="237"/>
      <c r="N20" s="237"/>
      <c r="O20" s="237">
        <v>26</v>
      </c>
      <c r="P20" s="237">
        <v>25</v>
      </c>
      <c r="Q20" s="237">
        <v>22</v>
      </c>
      <c r="R20" s="237"/>
      <c r="S20" s="237"/>
      <c r="T20" s="237"/>
      <c r="U20" s="35"/>
      <c r="V20" s="35"/>
      <c r="W20" s="35"/>
      <c r="X20" s="35"/>
      <c r="Y20" s="33"/>
      <c r="Z20" s="33"/>
      <c r="AA20" s="33"/>
      <c r="AB20" s="33"/>
    </row>
    <row r="21" spans="1:28" s="31" customFormat="1" ht="18" customHeight="1" thickBot="1" thickTop="1">
      <c r="A21" s="34">
        <v>17</v>
      </c>
      <c r="B21" s="27" t="s">
        <v>75</v>
      </c>
      <c r="C21" s="237">
        <v>21</v>
      </c>
      <c r="D21" s="237">
        <v>22</v>
      </c>
      <c r="E21" s="237">
        <v>21</v>
      </c>
      <c r="F21" s="237"/>
      <c r="G21" s="237"/>
      <c r="H21" s="237"/>
      <c r="I21" s="237">
        <v>26</v>
      </c>
      <c r="J21" s="237">
        <v>27</v>
      </c>
      <c r="K21" s="237"/>
      <c r="L21" s="237"/>
      <c r="M21" s="237"/>
      <c r="N21" s="237"/>
      <c r="O21" s="237">
        <v>18</v>
      </c>
      <c r="P21" s="237">
        <v>19</v>
      </c>
      <c r="Q21" s="237">
        <v>20</v>
      </c>
      <c r="R21" s="237"/>
      <c r="S21" s="237"/>
      <c r="T21" s="237"/>
      <c r="U21" s="35"/>
      <c r="V21" s="35"/>
      <c r="W21" s="35"/>
      <c r="X21" s="33"/>
      <c r="Y21" s="33"/>
      <c r="Z21" s="33"/>
      <c r="AA21" s="33"/>
      <c r="AB21" s="33"/>
    </row>
    <row r="22" spans="1:28" s="31" customFormat="1" ht="18" customHeight="1" thickBot="1" thickTop="1">
      <c r="A22" s="34">
        <v>18</v>
      </c>
      <c r="B22" s="27" t="s">
        <v>76</v>
      </c>
      <c r="C22" s="237">
        <v>20</v>
      </c>
      <c r="D22" s="237">
        <v>21</v>
      </c>
      <c r="E22" s="237">
        <v>18</v>
      </c>
      <c r="F22" s="237"/>
      <c r="G22" s="237"/>
      <c r="H22" s="237"/>
      <c r="I22" s="237">
        <v>18</v>
      </c>
      <c r="J22" s="237">
        <v>22</v>
      </c>
      <c r="K22" s="237">
        <v>17</v>
      </c>
      <c r="L22" s="237"/>
      <c r="M22" s="237"/>
      <c r="N22" s="237"/>
      <c r="O22" s="237">
        <v>22</v>
      </c>
      <c r="P22" s="237">
        <v>21</v>
      </c>
      <c r="Q22" s="237"/>
      <c r="R22" s="237"/>
      <c r="S22" s="237"/>
      <c r="T22" s="237"/>
      <c r="U22" s="35"/>
      <c r="V22" s="35"/>
      <c r="W22" s="35"/>
      <c r="X22" s="33"/>
      <c r="Y22" s="33"/>
      <c r="Z22" s="33"/>
      <c r="AA22" s="33"/>
      <c r="AB22" s="33"/>
    </row>
    <row r="23" spans="1:28" s="31" customFormat="1" ht="18" customHeight="1" thickBot="1" thickTop="1">
      <c r="A23" s="34">
        <v>19</v>
      </c>
      <c r="B23" s="27" t="s">
        <v>77</v>
      </c>
      <c r="C23" s="237">
        <v>26</v>
      </c>
      <c r="D23" s="237">
        <v>27</v>
      </c>
      <c r="E23" s="237">
        <v>26</v>
      </c>
      <c r="F23" s="237"/>
      <c r="G23" s="237"/>
      <c r="H23" s="237"/>
      <c r="I23" s="237">
        <v>21</v>
      </c>
      <c r="J23" s="237">
        <v>21</v>
      </c>
      <c r="K23" s="237">
        <v>21</v>
      </c>
      <c r="L23" s="237"/>
      <c r="M23" s="237"/>
      <c r="N23" s="237"/>
      <c r="O23" s="237">
        <v>20</v>
      </c>
      <c r="P23" s="237">
        <v>20</v>
      </c>
      <c r="Q23" s="237">
        <v>19</v>
      </c>
      <c r="R23" s="237"/>
      <c r="S23" s="237"/>
      <c r="T23" s="237"/>
      <c r="U23" s="35"/>
      <c r="V23" s="35"/>
      <c r="W23" s="35"/>
      <c r="X23" s="33"/>
      <c r="Y23" s="33"/>
      <c r="Z23" s="33"/>
      <c r="AA23" s="33"/>
      <c r="AB23" s="33"/>
    </row>
    <row r="24" spans="1:28" s="31" customFormat="1" ht="18" customHeight="1" thickBot="1" thickTop="1">
      <c r="A24" s="34">
        <v>20</v>
      </c>
      <c r="B24" s="27" t="s">
        <v>78</v>
      </c>
      <c r="C24" s="237">
        <v>25</v>
      </c>
      <c r="D24" s="237">
        <v>25</v>
      </c>
      <c r="E24" s="237">
        <v>23</v>
      </c>
      <c r="F24" s="237"/>
      <c r="G24" s="237"/>
      <c r="H24" s="237"/>
      <c r="I24" s="237">
        <v>25</v>
      </c>
      <c r="J24" s="237">
        <v>24</v>
      </c>
      <c r="K24" s="237"/>
      <c r="L24" s="237"/>
      <c r="M24" s="237"/>
      <c r="N24" s="237"/>
      <c r="O24" s="237">
        <v>16</v>
      </c>
      <c r="P24" s="237">
        <v>16</v>
      </c>
      <c r="Q24" s="237"/>
      <c r="R24" s="237"/>
      <c r="S24" s="237"/>
      <c r="T24" s="237"/>
      <c r="U24" s="35"/>
      <c r="V24" s="35"/>
      <c r="W24" s="35"/>
      <c r="X24" s="33"/>
      <c r="Y24" s="33"/>
      <c r="Z24" s="33"/>
      <c r="AA24" s="33"/>
      <c r="AB24" s="33"/>
    </row>
    <row r="25" spans="1:28" s="31" customFormat="1" ht="18" customHeight="1" thickBot="1" thickTop="1">
      <c r="A25" s="34">
        <v>21</v>
      </c>
      <c r="B25" s="27" t="s">
        <v>79</v>
      </c>
      <c r="C25" s="237">
        <v>23</v>
      </c>
      <c r="D25" s="237">
        <v>25</v>
      </c>
      <c r="E25" s="237">
        <v>17</v>
      </c>
      <c r="F25" s="237"/>
      <c r="G25" s="237"/>
      <c r="H25" s="237"/>
      <c r="I25" s="237">
        <v>21</v>
      </c>
      <c r="J25" s="237">
        <v>20</v>
      </c>
      <c r="K25" s="237">
        <v>19</v>
      </c>
      <c r="L25" s="237"/>
      <c r="M25" s="237"/>
      <c r="N25" s="237"/>
      <c r="O25" s="237">
        <v>26</v>
      </c>
      <c r="P25" s="237">
        <v>24</v>
      </c>
      <c r="Q25" s="237"/>
      <c r="R25" s="237"/>
      <c r="S25" s="237"/>
      <c r="T25" s="237"/>
      <c r="U25" s="35"/>
      <c r="V25" s="35"/>
      <c r="W25" s="35"/>
      <c r="X25" s="33"/>
      <c r="Y25" s="33"/>
      <c r="Z25" s="33"/>
      <c r="AA25" s="33"/>
      <c r="AB25" s="33"/>
    </row>
    <row r="26" spans="1:28" s="31" customFormat="1" ht="18" customHeight="1" thickBot="1" thickTop="1">
      <c r="A26" s="34">
        <v>22</v>
      </c>
      <c r="B26" s="27" t="s">
        <v>80</v>
      </c>
      <c r="C26" s="237">
        <v>23</v>
      </c>
      <c r="D26" s="237">
        <v>20</v>
      </c>
      <c r="E26" s="237">
        <v>22</v>
      </c>
      <c r="F26" s="237"/>
      <c r="G26" s="237"/>
      <c r="H26" s="237"/>
      <c r="I26" s="237">
        <v>20</v>
      </c>
      <c r="J26" s="237">
        <v>20</v>
      </c>
      <c r="K26" s="237">
        <v>18</v>
      </c>
      <c r="L26" s="237"/>
      <c r="M26" s="237"/>
      <c r="N26" s="237"/>
      <c r="O26" s="237">
        <v>16</v>
      </c>
      <c r="P26" s="237">
        <v>17</v>
      </c>
      <c r="Q26" s="237"/>
      <c r="R26" s="237"/>
      <c r="S26" s="237"/>
      <c r="T26" s="237"/>
      <c r="U26" s="35"/>
      <c r="V26" s="35"/>
      <c r="W26" s="35"/>
      <c r="X26" s="33"/>
      <c r="Y26" s="33"/>
      <c r="Z26" s="33"/>
      <c r="AA26" s="33"/>
      <c r="AB26" s="33"/>
    </row>
    <row r="27" spans="1:28" s="31" customFormat="1" ht="18" customHeight="1" thickBot="1" thickTop="1">
      <c r="A27" s="34">
        <v>23</v>
      </c>
      <c r="B27" s="27" t="s">
        <v>81</v>
      </c>
      <c r="C27" s="237">
        <v>23</v>
      </c>
      <c r="D27" s="237">
        <v>26</v>
      </c>
      <c r="E27" s="237">
        <v>29</v>
      </c>
      <c r="F27" s="237">
        <v>25</v>
      </c>
      <c r="G27" s="237"/>
      <c r="H27" s="237"/>
      <c r="I27" s="237">
        <v>24</v>
      </c>
      <c r="J27" s="237">
        <v>23</v>
      </c>
      <c r="K27" s="237">
        <v>20</v>
      </c>
      <c r="L27" s="237">
        <v>23</v>
      </c>
      <c r="M27" s="237"/>
      <c r="N27" s="237"/>
      <c r="O27" s="237">
        <v>22</v>
      </c>
      <c r="P27" s="237">
        <v>23</v>
      </c>
      <c r="Q27" s="237">
        <v>24</v>
      </c>
      <c r="R27" s="237">
        <v>22</v>
      </c>
      <c r="S27" s="237"/>
      <c r="T27" s="237"/>
      <c r="U27" s="35"/>
      <c r="V27" s="35"/>
      <c r="W27" s="35"/>
      <c r="X27" s="33"/>
      <c r="Y27" s="33"/>
      <c r="Z27" s="33"/>
      <c r="AA27" s="33"/>
      <c r="AB27" s="33"/>
    </row>
    <row r="28" spans="1:28" s="31" customFormat="1" ht="18" customHeight="1" thickBot="1" thickTop="1">
      <c r="A28" s="34">
        <v>24</v>
      </c>
      <c r="B28" s="27" t="s">
        <v>82</v>
      </c>
      <c r="C28" s="237">
        <v>21</v>
      </c>
      <c r="D28" s="237">
        <v>25</v>
      </c>
      <c r="E28" s="237">
        <v>20</v>
      </c>
      <c r="F28" s="237"/>
      <c r="G28" s="237"/>
      <c r="H28" s="237"/>
      <c r="I28" s="237">
        <v>15</v>
      </c>
      <c r="J28" s="237">
        <v>18</v>
      </c>
      <c r="K28" s="237"/>
      <c r="L28" s="237"/>
      <c r="M28" s="237"/>
      <c r="N28" s="237"/>
      <c r="O28" s="237">
        <v>19</v>
      </c>
      <c r="P28" s="237">
        <v>18</v>
      </c>
      <c r="Q28" s="237"/>
      <c r="R28" s="237"/>
      <c r="S28" s="237"/>
      <c r="T28" s="237"/>
      <c r="U28" s="35"/>
      <c r="V28" s="35"/>
      <c r="W28" s="35"/>
      <c r="X28" s="33"/>
      <c r="Y28" s="33"/>
      <c r="Z28" s="33"/>
      <c r="AA28" s="33"/>
      <c r="AB28" s="33"/>
    </row>
    <row r="29" spans="1:28" s="31" customFormat="1" ht="18" customHeight="1" thickBot="1" thickTop="1">
      <c r="A29" s="34">
        <v>25</v>
      </c>
      <c r="B29" s="27" t="s">
        <v>83</v>
      </c>
      <c r="C29" s="237">
        <v>26</v>
      </c>
      <c r="D29" s="237">
        <v>26</v>
      </c>
      <c r="E29" s="237">
        <v>25</v>
      </c>
      <c r="F29" s="237">
        <v>25</v>
      </c>
      <c r="G29" s="237">
        <v>18</v>
      </c>
      <c r="H29" s="237"/>
      <c r="I29" s="237">
        <v>25</v>
      </c>
      <c r="J29" s="237">
        <v>26</v>
      </c>
      <c r="K29" s="237">
        <v>27</v>
      </c>
      <c r="L29" s="237">
        <v>25</v>
      </c>
      <c r="M29" s="237">
        <v>18</v>
      </c>
      <c r="N29" s="237"/>
      <c r="O29" s="237">
        <v>28</v>
      </c>
      <c r="P29" s="237">
        <v>28</v>
      </c>
      <c r="Q29" s="237">
        <v>28</v>
      </c>
      <c r="R29" s="237">
        <v>26</v>
      </c>
      <c r="S29" s="237">
        <v>22</v>
      </c>
      <c r="T29" s="237"/>
      <c r="U29" s="35"/>
      <c r="V29" s="35"/>
      <c r="W29" s="35"/>
      <c r="X29" s="33"/>
      <c r="Y29" s="33"/>
      <c r="Z29" s="33"/>
      <c r="AA29" s="33"/>
      <c r="AB29" s="33"/>
    </row>
    <row r="30" spans="1:28" s="31" customFormat="1" ht="18" customHeight="1" thickBot="1" thickTop="1">
      <c r="A30" s="34">
        <v>26</v>
      </c>
      <c r="B30" s="27" t="s">
        <v>84</v>
      </c>
      <c r="C30" s="237">
        <v>24</v>
      </c>
      <c r="D30" s="237">
        <v>24</v>
      </c>
      <c r="E30" s="237">
        <v>25</v>
      </c>
      <c r="F30" s="237"/>
      <c r="G30" s="237"/>
      <c r="H30" s="237"/>
      <c r="I30" s="237">
        <v>20</v>
      </c>
      <c r="J30" s="237">
        <v>20</v>
      </c>
      <c r="K30" s="237">
        <v>21</v>
      </c>
      <c r="L30" s="237"/>
      <c r="M30" s="237"/>
      <c r="N30" s="237"/>
      <c r="O30" s="237">
        <v>21</v>
      </c>
      <c r="P30" s="237">
        <v>18</v>
      </c>
      <c r="Q30" s="237">
        <v>21</v>
      </c>
      <c r="R30" s="237"/>
      <c r="S30" s="237"/>
      <c r="T30" s="237"/>
      <c r="U30" s="35"/>
      <c r="V30" s="35"/>
      <c r="W30" s="35"/>
      <c r="X30" s="33"/>
      <c r="Y30" s="33"/>
      <c r="Z30" s="33"/>
      <c r="AA30" s="33"/>
      <c r="AB30" s="33"/>
    </row>
    <row r="31" spans="1:28" s="31" customFormat="1" ht="18" customHeight="1" thickBot="1" thickTop="1">
      <c r="A31" s="34">
        <v>27</v>
      </c>
      <c r="B31" s="27" t="s">
        <v>85</v>
      </c>
      <c r="C31" s="237">
        <v>26</v>
      </c>
      <c r="D31" s="237">
        <v>24</v>
      </c>
      <c r="E31" s="237">
        <v>27</v>
      </c>
      <c r="F31" s="237">
        <v>25</v>
      </c>
      <c r="G31" s="237"/>
      <c r="H31" s="237"/>
      <c r="I31" s="237">
        <v>23</v>
      </c>
      <c r="J31" s="237">
        <v>23</v>
      </c>
      <c r="K31" s="237">
        <v>24</v>
      </c>
      <c r="L31" s="237">
        <v>22</v>
      </c>
      <c r="M31" s="237"/>
      <c r="N31" s="237"/>
      <c r="O31" s="237">
        <v>27</v>
      </c>
      <c r="P31" s="237">
        <v>26</v>
      </c>
      <c r="Q31" s="237">
        <v>24</v>
      </c>
      <c r="R31" s="237">
        <v>24</v>
      </c>
      <c r="S31" s="237"/>
      <c r="T31" s="237"/>
      <c r="U31" s="35"/>
      <c r="V31" s="35"/>
      <c r="W31" s="35"/>
      <c r="X31" s="33"/>
      <c r="Y31" s="33"/>
      <c r="Z31" s="33"/>
      <c r="AA31" s="33"/>
      <c r="AB31" s="33"/>
    </row>
    <row r="32" spans="1:28" s="31" customFormat="1" ht="18" customHeight="1" thickBot="1" thickTop="1">
      <c r="A32" s="34">
        <v>28</v>
      </c>
      <c r="B32" s="27" t="s">
        <v>86</v>
      </c>
      <c r="C32" s="237">
        <v>21</v>
      </c>
      <c r="D32" s="237">
        <v>19</v>
      </c>
      <c r="E32" s="237">
        <v>22</v>
      </c>
      <c r="F32" s="237"/>
      <c r="G32" s="237"/>
      <c r="H32" s="237"/>
      <c r="I32" s="237">
        <v>26</v>
      </c>
      <c r="J32" s="237">
        <v>26</v>
      </c>
      <c r="K32" s="237">
        <v>26</v>
      </c>
      <c r="L32" s="237"/>
      <c r="M32" s="237"/>
      <c r="N32" s="237"/>
      <c r="O32" s="237">
        <v>27</v>
      </c>
      <c r="P32" s="237">
        <v>27</v>
      </c>
      <c r="Q32" s="237">
        <v>28</v>
      </c>
      <c r="R32" s="237">
        <v>27</v>
      </c>
      <c r="S32" s="237"/>
      <c r="T32" s="237"/>
      <c r="U32" s="35"/>
      <c r="V32" s="35"/>
      <c r="W32" s="35"/>
      <c r="X32" s="33"/>
      <c r="Y32" s="33"/>
      <c r="Z32" s="33"/>
      <c r="AA32" s="33"/>
      <c r="AB32" s="33"/>
    </row>
    <row r="33" spans="1:28" s="31" customFormat="1" ht="18" customHeight="1" thickBot="1" thickTop="1">
      <c r="A33" s="34">
        <v>29</v>
      </c>
      <c r="B33" s="27" t="s">
        <v>87</v>
      </c>
      <c r="C33" s="237">
        <v>25</v>
      </c>
      <c r="D33" s="237">
        <v>23</v>
      </c>
      <c r="E33" s="237">
        <v>23</v>
      </c>
      <c r="F33" s="237">
        <v>22</v>
      </c>
      <c r="G33" s="237"/>
      <c r="H33" s="237"/>
      <c r="I33" s="237">
        <v>21</v>
      </c>
      <c r="J33" s="237">
        <v>24</v>
      </c>
      <c r="K33" s="237"/>
      <c r="L33" s="237"/>
      <c r="M33" s="237"/>
      <c r="N33" s="237"/>
      <c r="O33" s="237">
        <v>21</v>
      </c>
      <c r="P33" s="237">
        <v>17</v>
      </c>
      <c r="Q33" s="237">
        <v>19</v>
      </c>
      <c r="R33" s="237"/>
      <c r="S33" s="237"/>
      <c r="T33" s="237"/>
      <c r="U33" s="35"/>
      <c r="V33" s="35"/>
      <c r="W33" s="35"/>
      <c r="X33" s="33"/>
      <c r="Y33" s="33"/>
      <c r="Z33" s="33"/>
      <c r="AA33" s="33"/>
      <c r="AB33" s="33"/>
    </row>
    <row r="34" spans="1:28" s="31" customFormat="1" ht="18" customHeight="1" thickBot="1" thickTop="1">
      <c r="A34" s="34">
        <v>30</v>
      </c>
      <c r="B34" s="27" t="s">
        <v>88</v>
      </c>
      <c r="C34" s="237">
        <v>20</v>
      </c>
      <c r="D34" s="237">
        <v>21</v>
      </c>
      <c r="E34" s="237">
        <v>22</v>
      </c>
      <c r="F34" s="237">
        <v>21</v>
      </c>
      <c r="G34" s="237"/>
      <c r="H34" s="237"/>
      <c r="I34" s="237">
        <v>28</v>
      </c>
      <c r="J34" s="237">
        <v>27</v>
      </c>
      <c r="K34" s="237">
        <v>27</v>
      </c>
      <c r="L34" s="237"/>
      <c r="M34" s="237"/>
      <c r="N34" s="237"/>
      <c r="O34" s="237">
        <v>25</v>
      </c>
      <c r="P34" s="237">
        <v>23</v>
      </c>
      <c r="Q34" s="237"/>
      <c r="R34" s="237"/>
      <c r="S34" s="237"/>
      <c r="T34" s="237"/>
      <c r="U34" s="35"/>
      <c r="V34" s="35"/>
      <c r="W34" s="35"/>
      <c r="X34" s="33"/>
      <c r="Y34" s="33"/>
      <c r="Z34" s="33"/>
      <c r="AA34" s="33"/>
      <c r="AB34" s="33"/>
    </row>
    <row r="35" spans="1:28" s="40" customFormat="1" ht="18" customHeight="1" thickBot="1" thickTop="1">
      <c r="A35" s="36">
        <v>31</v>
      </c>
      <c r="B35" s="28" t="s">
        <v>89</v>
      </c>
      <c r="C35" s="238">
        <v>9</v>
      </c>
      <c r="D35" s="238"/>
      <c r="E35" s="238"/>
      <c r="F35" s="238"/>
      <c r="G35" s="238"/>
      <c r="H35" s="238"/>
      <c r="I35" s="238">
        <v>21</v>
      </c>
      <c r="J35" s="238"/>
      <c r="K35" s="238"/>
      <c r="L35" s="238"/>
      <c r="M35" s="238"/>
      <c r="N35" s="238"/>
      <c r="O35" s="238">
        <v>17</v>
      </c>
      <c r="P35" s="238"/>
      <c r="Q35" s="238"/>
      <c r="R35" s="238"/>
      <c r="S35" s="238"/>
      <c r="T35" s="238"/>
      <c r="U35" s="38"/>
      <c r="V35" s="38"/>
      <c r="W35" s="38"/>
      <c r="X35" s="39"/>
      <c r="Y35" s="39"/>
      <c r="Z35" s="39"/>
      <c r="AA35" s="39"/>
      <c r="AB35" s="39"/>
    </row>
    <row r="36" spans="1:28" ht="18" customHeight="1" thickBot="1" thickTop="1">
      <c r="A36" s="34">
        <v>32</v>
      </c>
      <c r="B36" s="27" t="s">
        <v>51</v>
      </c>
      <c r="C36" s="237">
        <v>30</v>
      </c>
      <c r="D36" s="237">
        <v>28</v>
      </c>
      <c r="E36" s="237"/>
      <c r="F36" s="237"/>
      <c r="G36" s="237"/>
      <c r="H36" s="237"/>
      <c r="I36" s="237">
        <v>25</v>
      </c>
      <c r="J36" s="237">
        <v>22</v>
      </c>
      <c r="K36" s="237"/>
      <c r="L36" s="237"/>
      <c r="M36" s="237"/>
      <c r="N36" s="237"/>
      <c r="O36" s="237">
        <v>22</v>
      </c>
      <c r="P36" s="237">
        <v>20</v>
      </c>
      <c r="Q36" s="237"/>
      <c r="R36" s="237"/>
      <c r="S36" s="237"/>
      <c r="T36" s="237"/>
      <c r="U36" s="41"/>
      <c r="V36" s="41"/>
      <c r="W36" s="41"/>
      <c r="X36" s="41"/>
      <c r="Y36" s="41"/>
      <c r="Z36" s="41"/>
      <c r="AA36" s="41"/>
      <c r="AB36" s="41"/>
    </row>
    <row r="37" spans="1:28" ht="18" customHeight="1" thickBot="1" thickTop="1">
      <c r="A37" s="34">
        <v>33</v>
      </c>
      <c r="B37" s="27" t="s">
        <v>52</v>
      </c>
      <c r="C37" s="237">
        <v>21</v>
      </c>
      <c r="D37" s="237">
        <v>22</v>
      </c>
      <c r="E37" s="237">
        <v>23</v>
      </c>
      <c r="F37" s="237"/>
      <c r="G37" s="237"/>
      <c r="H37" s="237"/>
      <c r="I37" s="237">
        <v>17</v>
      </c>
      <c r="J37" s="237">
        <v>19</v>
      </c>
      <c r="K37" s="237">
        <v>21</v>
      </c>
      <c r="L37" s="237"/>
      <c r="M37" s="237"/>
      <c r="N37" s="237"/>
      <c r="O37" s="237">
        <v>21</v>
      </c>
      <c r="P37" s="237">
        <v>22</v>
      </c>
      <c r="Q37" s="237">
        <v>23</v>
      </c>
      <c r="R37" s="237"/>
      <c r="S37" s="237"/>
      <c r="T37" s="237"/>
      <c r="U37" s="41"/>
      <c r="V37" s="41"/>
      <c r="W37" s="41"/>
      <c r="X37" s="41"/>
      <c r="Y37" s="41"/>
      <c r="Z37" s="41"/>
      <c r="AA37" s="41"/>
      <c r="AB37" s="41"/>
    </row>
    <row r="38" spans="1:28" ht="18" customHeight="1" thickBot="1" thickTop="1">
      <c r="A38" s="34">
        <v>34</v>
      </c>
      <c r="B38" s="27" t="s">
        <v>53</v>
      </c>
      <c r="C38" s="237">
        <v>24</v>
      </c>
      <c r="D38" s="237">
        <v>27</v>
      </c>
      <c r="E38" s="237">
        <v>26</v>
      </c>
      <c r="F38" s="237">
        <v>24</v>
      </c>
      <c r="G38" s="237">
        <v>23</v>
      </c>
      <c r="H38" s="237"/>
      <c r="I38" s="237">
        <v>22</v>
      </c>
      <c r="J38" s="237">
        <v>22</v>
      </c>
      <c r="K38" s="237">
        <v>22</v>
      </c>
      <c r="L38" s="237">
        <v>22</v>
      </c>
      <c r="M38" s="237"/>
      <c r="N38" s="237"/>
      <c r="O38" s="237">
        <v>24</v>
      </c>
      <c r="P38" s="237">
        <v>24</v>
      </c>
      <c r="Q38" s="237">
        <v>24</v>
      </c>
      <c r="R38" s="237">
        <v>24</v>
      </c>
      <c r="S38" s="237"/>
      <c r="T38" s="237"/>
      <c r="U38" s="41"/>
      <c r="V38" s="41"/>
      <c r="W38" s="41"/>
      <c r="X38" s="41"/>
      <c r="Y38" s="41"/>
      <c r="Z38" s="41"/>
      <c r="AA38" s="41"/>
      <c r="AB38" s="41"/>
    </row>
    <row r="39" spans="1:20" ht="18" customHeight="1" thickBot="1" thickTop="1">
      <c r="A39" s="34">
        <v>35</v>
      </c>
      <c r="B39" s="27" t="s">
        <v>54</v>
      </c>
      <c r="C39" s="237">
        <v>24</v>
      </c>
      <c r="D39" s="237">
        <v>27</v>
      </c>
      <c r="E39" s="237">
        <v>26</v>
      </c>
      <c r="F39" s="237"/>
      <c r="G39" s="237"/>
      <c r="H39" s="237"/>
      <c r="I39" s="237">
        <v>25</v>
      </c>
      <c r="J39" s="237">
        <v>25</v>
      </c>
      <c r="K39" s="237">
        <v>26</v>
      </c>
      <c r="L39" s="237">
        <v>26</v>
      </c>
      <c r="M39" s="237"/>
      <c r="N39" s="237"/>
      <c r="O39" s="237">
        <v>25</v>
      </c>
      <c r="P39" s="237">
        <v>25</v>
      </c>
      <c r="Q39" s="237">
        <v>26</v>
      </c>
      <c r="R39" s="237"/>
      <c r="S39" s="237"/>
      <c r="T39" s="237"/>
    </row>
    <row r="40" spans="1:20" s="31" customFormat="1" ht="18" customHeight="1" thickBot="1" thickTop="1">
      <c r="A40" s="34">
        <v>36</v>
      </c>
      <c r="B40" s="27" t="s">
        <v>27</v>
      </c>
      <c r="C40" s="237">
        <v>23</v>
      </c>
      <c r="D40" s="237">
        <v>24</v>
      </c>
      <c r="E40" s="237">
        <v>24</v>
      </c>
      <c r="F40" s="237"/>
      <c r="G40" s="237"/>
      <c r="H40" s="237"/>
      <c r="I40" s="237">
        <v>21</v>
      </c>
      <c r="J40" s="237">
        <v>20</v>
      </c>
      <c r="K40" s="237">
        <v>20</v>
      </c>
      <c r="L40" s="237"/>
      <c r="M40" s="237"/>
      <c r="N40" s="237"/>
      <c r="O40" s="237">
        <v>25</v>
      </c>
      <c r="P40" s="237">
        <v>25</v>
      </c>
      <c r="Q40" s="237"/>
      <c r="R40" s="237"/>
      <c r="S40" s="237"/>
      <c r="T40" s="237"/>
    </row>
    <row r="41" spans="1:20" s="31" customFormat="1" ht="18" customHeight="1" thickBot="1" thickTop="1">
      <c r="A41" s="34">
        <v>37</v>
      </c>
      <c r="B41" s="27" t="s">
        <v>28</v>
      </c>
      <c r="C41" s="237">
        <v>24</v>
      </c>
      <c r="D41" s="237">
        <v>24</v>
      </c>
      <c r="E41" s="237">
        <v>25</v>
      </c>
      <c r="F41" s="237"/>
      <c r="G41" s="237"/>
      <c r="H41" s="237"/>
      <c r="I41" s="237">
        <v>21</v>
      </c>
      <c r="J41" s="237">
        <v>21</v>
      </c>
      <c r="K41" s="237">
        <v>21</v>
      </c>
      <c r="L41" s="237"/>
      <c r="M41" s="237"/>
      <c r="N41" s="237"/>
      <c r="O41" s="237">
        <v>20</v>
      </c>
      <c r="P41" s="237">
        <v>22</v>
      </c>
      <c r="Q41" s="237">
        <v>20</v>
      </c>
      <c r="R41" s="237"/>
      <c r="S41" s="237"/>
      <c r="T41" s="237"/>
    </row>
    <row r="42" spans="1:20" s="31" customFormat="1" ht="18" customHeight="1" thickBot="1" thickTop="1">
      <c r="A42" s="34">
        <v>38</v>
      </c>
      <c r="B42" s="27" t="s">
        <v>29</v>
      </c>
      <c r="C42" s="237">
        <v>19</v>
      </c>
      <c r="D42" s="237">
        <v>21</v>
      </c>
      <c r="E42" s="237">
        <v>19</v>
      </c>
      <c r="F42" s="237"/>
      <c r="G42" s="237"/>
      <c r="H42" s="237"/>
      <c r="I42" s="237">
        <v>20</v>
      </c>
      <c r="J42" s="237">
        <v>21</v>
      </c>
      <c r="K42" s="237">
        <v>21</v>
      </c>
      <c r="L42" s="237"/>
      <c r="M42" s="237"/>
      <c r="N42" s="237"/>
      <c r="O42" s="237">
        <v>25</v>
      </c>
      <c r="P42" s="237">
        <v>25</v>
      </c>
      <c r="Q42" s="237">
        <v>26</v>
      </c>
      <c r="R42" s="237"/>
      <c r="S42" s="237"/>
      <c r="T42" s="237"/>
    </row>
    <row r="43" spans="1:20" s="31" customFormat="1" ht="18" customHeight="1" thickBot="1" thickTop="1">
      <c r="A43" s="34">
        <v>39</v>
      </c>
      <c r="B43" s="27" t="s">
        <v>30</v>
      </c>
      <c r="C43" s="237">
        <v>24</v>
      </c>
      <c r="D43" s="237">
        <v>25</v>
      </c>
      <c r="E43" s="237">
        <v>25</v>
      </c>
      <c r="F43" s="237"/>
      <c r="G43" s="237"/>
      <c r="H43" s="237"/>
      <c r="I43" s="237">
        <v>24</v>
      </c>
      <c r="J43" s="237">
        <v>24</v>
      </c>
      <c r="K43" s="237">
        <v>24</v>
      </c>
      <c r="L43" s="237"/>
      <c r="M43" s="237"/>
      <c r="N43" s="237"/>
      <c r="O43" s="237">
        <v>23</v>
      </c>
      <c r="P43" s="237">
        <v>23</v>
      </c>
      <c r="Q43" s="237">
        <v>22</v>
      </c>
      <c r="R43" s="237"/>
      <c r="S43" s="237"/>
      <c r="T43" s="237"/>
    </row>
    <row r="44" spans="1:20" s="31" customFormat="1" ht="18" customHeight="1" thickBot="1" thickTop="1">
      <c r="A44" s="34">
        <v>40</v>
      </c>
      <c r="B44" s="27" t="s">
        <v>31</v>
      </c>
      <c r="C44" s="237">
        <v>29</v>
      </c>
      <c r="D44" s="237">
        <v>28</v>
      </c>
      <c r="E44" s="237">
        <v>27</v>
      </c>
      <c r="F44" s="237">
        <v>29</v>
      </c>
      <c r="G44" s="237"/>
      <c r="H44" s="237"/>
      <c r="I44" s="237">
        <v>23</v>
      </c>
      <c r="J44" s="237">
        <v>23</v>
      </c>
      <c r="K44" s="237">
        <v>25</v>
      </c>
      <c r="L44" s="237">
        <v>24</v>
      </c>
      <c r="M44" s="237"/>
      <c r="N44" s="237"/>
      <c r="O44" s="237">
        <v>21</v>
      </c>
      <c r="P44" s="237">
        <v>19</v>
      </c>
      <c r="Q44" s="237">
        <v>19</v>
      </c>
      <c r="R44" s="237">
        <v>22</v>
      </c>
      <c r="S44" s="237"/>
      <c r="T44" s="237"/>
    </row>
    <row r="45" spans="1:20" s="31" customFormat="1" ht="18" customHeight="1" thickBot="1" thickTop="1">
      <c r="A45" s="34">
        <v>41</v>
      </c>
      <c r="B45" s="27" t="s">
        <v>32</v>
      </c>
      <c r="C45" s="237">
        <v>19</v>
      </c>
      <c r="D45" s="237">
        <v>19</v>
      </c>
      <c r="E45" s="237">
        <v>20</v>
      </c>
      <c r="F45" s="237"/>
      <c r="G45" s="237"/>
      <c r="H45" s="237"/>
      <c r="I45" s="237">
        <v>22</v>
      </c>
      <c r="J45" s="237">
        <v>23</v>
      </c>
      <c r="K45" s="237"/>
      <c r="L45" s="237"/>
      <c r="M45" s="237"/>
      <c r="N45" s="237"/>
      <c r="O45" s="237">
        <v>20</v>
      </c>
      <c r="P45" s="237">
        <v>20</v>
      </c>
      <c r="Q45" s="237">
        <v>21</v>
      </c>
      <c r="R45" s="237"/>
      <c r="S45" s="237"/>
      <c r="T45" s="237"/>
    </row>
    <row r="46" spans="1:33" s="31" customFormat="1" ht="18" customHeight="1" thickBot="1" thickTop="1">
      <c r="A46" s="34">
        <v>42</v>
      </c>
      <c r="B46" s="27" t="s">
        <v>33</v>
      </c>
      <c r="C46" s="237">
        <v>23</v>
      </c>
      <c r="D46" s="237">
        <v>23</v>
      </c>
      <c r="E46" s="237">
        <v>23</v>
      </c>
      <c r="F46" s="237">
        <v>23</v>
      </c>
      <c r="G46" s="237">
        <v>23</v>
      </c>
      <c r="H46" s="237"/>
      <c r="I46" s="237">
        <v>27</v>
      </c>
      <c r="J46" s="237">
        <v>27</v>
      </c>
      <c r="K46" s="237">
        <v>27</v>
      </c>
      <c r="L46" s="237">
        <v>26</v>
      </c>
      <c r="M46" s="237"/>
      <c r="N46" s="237"/>
      <c r="O46" s="237">
        <v>26</v>
      </c>
      <c r="P46" s="237">
        <v>25</v>
      </c>
      <c r="Q46" s="237">
        <v>25</v>
      </c>
      <c r="R46" s="237">
        <v>25</v>
      </c>
      <c r="S46" s="237"/>
      <c r="T46" s="237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31" customFormat="1" ht="18" customHeight="1" thickBot="1" thickTop="1">
      <c r="A47" s="34">
        <v>43</v>
      </c>
      <c r="B47" s="27" t="s">
        <v>34</v>
      </c>
      <c r="C47" s="237">
        <v>27</v>
      </c>
      <c r="D47" s="237">
        <v>27</v>
      </c>
      <c r="E47" s="237">
        <v>26</v>
      </c>
      <c r="F47" s="237">
        <v>26</v>
      </c>
      <c r="G47" s="237"/>
      <c r="H47" s="237"/>
      <c r="I47" s="237">
        <v>27</v>
      </c>
      <c r="J47" s="237">
        <v>26</v>
      </c>
      <c r="K47" s="237">
        <v>27</v>
      </c>
      <c r="L47" s="237">
        <v>28</v>
      </c>
      <c r="M47" s="237">
        <v>25</v>
      </c>
      <c r="N47" s="237"/>
      <c r="O47" s="237">
        <v>29</v>
      </c>
      <c r="P47" s="237">
        <v>21</v>
      </c>
      <c r="Q47" s="237">
        <v>22</v>
      </c>
      <c r="R47" s="237">
        <v>27</v>
      </c>
      <c r="S47" s="237">
        <v>27</v>
      </c>
      <c r="T47" s="237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8" customHeight="1" thickBot="1" thickTop="1">
      <c r="A48" s="34">
        <v>44</v>
      </c>
      <c r="B48" s="27" t="s">
        <v>99</v>
      </c>
      <c r="C48" s="239">
        <v>23</v>
      </c>
      <c r="D48" s="239">
        <v>24</v>
      </c>
      <c r="E48" s="239">
        <v>23</v>
      </c>
      <c r="F48" s="239"/>
      <c r="G48" s="239"/>
      <c r="H48" s="239"/>
      <c r="I48" s="239">
        <v>15</v>
      </c>
      <c r="J48" s="239">
        <v>18</v>
      </c>
      <c r="K48" s="239">
        <v>26</v>
      </c>
      <c r="L48" s="239">
        <v>26</v>
      </c>
      <c r="M48" s="239"/>
      <c r="N48" s="239"/>
      <c r="O48" s="239">
        <v>25</v>
      </c>
      <c r="P48" s="239">
        <v>25</v>
      </c>
      <c r="Q48" s="239">
        <v>25</v>
      </c>
      <c r="R48" s="239"/>
      <c r="S48" s="239"/>
      <c r="T48" s="239"/>
      <c r="U48" s="43"/>
      <c r="V48" s="43"/>
      <c r="W48" s="43"/>
      <c r="X48" s="23"/>
      <c r="Y48" s="23"/>
      <c r="Z48" s="23"/>
      <c r="AA48" s="23"/>
      <c r="AB48" s="44"/>
      <c r="AC48" s="23"/>
      <c r="AD48" s="23"/>
      <c r="AE48" s="23"/>
      <c r="AF48" s="41"/>
      <c r="AG48" s="41"/>
    </row>
    <row r="49" spans="1:33" ht="18" customHeight="1" thickBot="1" thickTop="1">
      <c r="A49" s="34">
        <v>45</v>
      </c>
      <c r="B49" s="27" t="s">
        <v>100</v>
      </c>
      <c r="C49" s="239">
        <v>19</v>
      </c>
      <c r="D49" s="239">
        <v>23</v>
      </c>
      <c r="E49" s="239">
        <v>20</v>
      </c>
      <c r="F49" s="239"/>
      <c r="G49" s="239"/>
      <c r="H49" s="239"/>
      <c r="I49" s="239">
        <v>18</v>
      </c>
      <c r="J49" s="239">
        <v>21</v>
      </c>
      <c r="K49" s="239">
        <v>22</v>
      </c>
      <c r="L49" s="239"/>
      <c r="M49" s="239"/>
      <c r="N49" s="239"/>
      <c r="O49" s="239">
        <v>18</v>
      </c>
      <c r="P49" s="239">
        <v>17</v>
      </c>
      <c r="Q49" s="239">
        <v>24</v>
      </c>
      <c r="R49" s="239"/>
      <c r="S49" s="239"/>
      <c r="T49" s="239"/>
      <c r="U49" s="43"/>
      <c r="V49" s="43"/>
      <c r="W49" s="43"/>
      <c r="X49" s="23"/>
      <c r="Y49" s="23"/>
      <c r="Z49" s="23"/>
      <c r="AA49" s="23"/>
      <c r="AB49" s="44"/>
      <c r="AC49" s="23"/>
      <c r="AD49" s="23"/>
      <c r="AE49" s="23"/>
      <c r="AF49" s="41"/>
      <c r="AG49" s="41"/>
    </row>
    <row r="50" spans="1:33" ht="18" customHeight="1" thickBot="1" thickTop="1">
      <c r="A50" s="34">
        <v>46</v>
      </c>
      <c r="B50" s="27" t="s">
        <v>101</v>
      </c>
      <c r="C50" s="239">
        <v>23</v>
      </c>
      <c r="D50" s="239">
        <v>20</v>
      </c>
      <c r="E50" s="239">
        <v>21</v>
      </c>
      <c r="F50" s="239"/>
      <c r="G50" s="239"/>
      <c r="H50" s="239"/>
      <c r="I50" s="239">
        <v>26</v>
      </c>
      <c r="J50" s="239">
        <v>25</v>
      </c>
      <c r="K50" s="239"/>
      <c r="L50" s="239"/>
      <c r="M50" s="239"/>
      <c r="N50" s="239"/>
      <c r="O50" s="239">
        <v>21</v>
      </c>
      <c r="P50" s="239">
        <v>21</v>
      </c>
      <c r="Q50" s="239">
        <v>19</v>
      </c>
      <c r="R50" s="239"/>
      <c r="S50" s="239"/>
      <c r="T50" s="239"/>
      <c r="U50" s="43"/>
      <c r="V50" s="43"/>
      <c r="W50" s="43"/>
      <c r="X50" s="23"/>
      <c r="Y50" s="23"/>
      <c r="Z50" s="23"/>
      <c r="AA50" s="23"/>
      <c r="AB50" s="44"/>
      <c r="AC50" s="23"/>
      <c r="AD50" s="23"/>
      <c r="AE50" s="23"/>
      <c r="AF50" s="41"/>
      <c r="AG50" s="41"/>
    </row>
    <row r="51" spans="1:33" ht="18" customHeight="1" thickBot="1" thickTop="1">
      <c r="A51" s="34">
        <v>47</v>
      </c>
      <c r="B51" s="27" t="s">
        <v>102</v>
      </c>
      <c r="C51" s="239">
        <v>24</v>
      </c>
      <c r="D51" s="239">
        <v>25</v>
      </c>
      <c r="E51" s="239">
        <v>25</v>
      </c>
      <c r="F51" s="239">
        <v>25</v>
      </c>
      <c r="G51" s="239"/>
      <c r="H51" s="239"/>
      <c r="I51" s="239">
        <v>28</v>
      </c>
      <c r="J51" s="239">
        <v>28</v>
      </c>
      <c r="K51" s="239"/>
      <c r="L51" s="239"/>
      <c r="M51" s="239"/>
      <c r="N51" s="239"/>
      <c r="O51" s="239">
        <v>21</v>
      </c>
      <c r="P51" s="239">
        <v>20</v>
      </c>
      <c r="Q51" s="239">
        <v>21</v>
      </c>
      <c r="R51" s="239"/>
      <c r="S51" s="239"/>
      <c r="T51" s="239"/>
      <c r="U51" s="43"/>
      <c r="V51" s="43"/>
      <c r="W51" s="43"/>
      <c r="X51" s="23"/>
      <c r="Y51" s="23"/>
      <c r="Z51" s="23"/>
      <c r="AA51" s="23"/>
      <c r="AB51" s="44"/>
      <c r="AC51" s="23"/>
      <c r="AD51" s="23"/>
      <c r="AE51" s="23"/>
      <c r="AF51" s="41"/>
      <c r="AG51" s="41"/>
    </row>
    <row r="52" spans="1:33" ht="18" customHeight="1" thickBot="1" thickTop="1">
      <c r="A52" s="34">
        <v>48</v>
      </c>
      <c r="B52" s="27" t="s">
        <v>103</v>
      </c>
      <c r="C52" s="239">
        <v>24</v>
      </c>
      <c r="D52" s="239">
        <v>20</v>
      </c>
      <c r="E52" s="239">
        <v>16</v>
      </c>
      <c r="F52" s="239">
        <v>15</v>
      </c>
      <c r="G52" s="239">
        <v>16</v>
      </c>
      <c r="H52" s="239"/>
      <c r="I52" s="239">
        <v>19</v>
      </c>
      <c r="J52" s="239">
        <v>22</v>
      </c>
      <c r="K52" s="239">
        <v>17</v>
      </c>
      <c r="L52" s="239">
        <v>13</v>
      </c>
      <c r="M52" s="239"/>
      <c r="N52" s="239"/>
      <c r="O52" s="239">
        <v>16</v>
      </c>
      <c r="P52" s="239">
        <v>16</v>
      </c>
      <c r="Q52" s="239">
        <v>17</v>
      </c>
      <c r="R52" s="239">
        <v>24</v>
      </c>
      <c r="S52" s="239"/>
      <c r="T52" s="239"/>
      <c r="U52" s="43"/>
      <c r="V52" s="43"/>
      <c r="W52" s="43"/>
      <c r="X52" s="23"/>
      <c r="Y52" s="23"/>
      <c r="Z52" s="23"/>
      <c r="AA52" s="23"/>
      <c r="AB52" s="44"/>
      <c r="AC52" s="23"/>
      <c r="AD52" s="23"/>
      <c r="AE52" s="23"/>
      <c r="AF52" s="41"/>
      <c r="AG52" s="41"/>
    </row>
    <row r="53" spans="1:33" ht="18" customHeight="1" thickBot="1" thickTop="1">
      <c r="A53" s="34">
        <v>49</v>
      </c>
      <c r="B53" s="27" t="s">
        <v>104</v>
      </c>
      <c r="C53" s="239">
        <v>26</v>
      </c>
      <c r="D53" s="239">
        <v>26</v>
      </c>
      <c r="E53" s="239">
        <v>24</v>
      </c>
      <c r="F53" s="239"/>
      <c r="G53" s="239"/>
      <c r="H53" s="239"/>
      <c r="I53" s="239">
        <v>20</v>
      </c>
      <c r="J53" s="239">
        <v>20</v>
      </c>
      <c r="K53" s="239"/>
      <c r="L53" s="239"/>
      <c r="M53" s="239"/>
      <c r="N53" s="239"/>
      <c r="O53" s="239">
        <v>19</v>
      </c>
      <c r="P53" s="239">
        <v>19</v>
      </c>
      <c r="Q53" s="239">
        <v>19</v>
      </c>
      <c r="R53" s="239"/>
      <c r="S53" s="239"/>
      <c r="T53" s="239"/>
      <c r="U53" s="43"/>
      <c r="V53" s="43"/>
      <c r="W53" s="43"/>
      <c r="X53" s="23"/>
      <c r="Y53" s="23"/>
      <c r="Z53" s="23"/>
      <c r="AA53" s="23"/>
      <c r="AB53" s="44"/>
      <c r="AC53" s="23"/>
      <c r="AD53" s="23"/>
      <c r="AE53" s="23"/>
      <c r="AF53" s="41"/>
      <c r="AG53" s="41"/>
    </row>
    <row r="54" spans="1:33" ht="18" customHeight="1" thickBot="1" thickTop="1">
      <c r="A54" s="34">
        <v>50</v>
      </c>
      <c r="B54" s="27" t="s">
        <v>105</v>
      </c>
      <c r="C54" s="239">
        <v>26</v>
      </c>
      <c r="D54" s="239">
        <v>25</v>
      </c>
      <c r="E54" s="239">
        <v>26</v>
      </c>
      <c r="F54" s="239"/>
      <c r="G54" s="239"/>
      <c r="H54" s="239"/>
      <c r="I54" s="239">
        <v>22</v>
      </c>
      <c r="J54" s="239">
        <v>22</v>
      </c>
      <c r="K54" s="239">
        <v>22</v>
      </c>
      <c r="L54" s="239">
        <v>21</v>
      </c>
      <c r="M54" s="239"/>
      <c r="N54" s="239"/>
      <c r="O54" s="239">
        <v>24</v>
      </c>
      <c r="P54" s="239">
        <v>23</v>
      </c>
      <c r="Q54" s="239">
        <v>23</v>
      </c>
      <c r="R54" s="239"/>
      <c r="S54" s="239"/>
      <c r="T54" s="239"/>
      <c r="U54" s="43"/>
      <c r="V54" s="43"/>
      <c r="W54" s="43"/>
      <c r="X54" s="23"/>
      <c r="Y54" s="23"/>
      <c r="Z54" s="23"/>
      <c r="AA54" s="23"/>
      <c r="AB54" s="44"/>
      <c r="AC54" s="23"/>
      <c r="AD54" s="23"/>
      <c r="AE54" s="23"/>
      <c r="AF54" s="41"/>
      <c r="AG54" s="41"/>
    </row>
    <row r="55" spans="1:33" s="49" customFormat="1" ht="18" customHeight="1" thickBot="1" thickTop="1">
      <c r="A55" s="36">
        <v>51</v>
      </c>
      <c r="B55" s="28" t="s">
        <v>106</v>
      </c>
      <c r="C55" s="240">
        <v>23</v>
      </c>
      <c r="D55" s="240">
        <v>20</v>
      </c>
      <c r="E55" s="240"/>
      <c r="F55" s="240"/>
      <c r="G55" s="240"/>
      <c r="H55" s="240"/>
      <c r="I55" s="240">
        <v>25</v>
      </c>
      <c r="J55" s="240">
        <v>29</v>
      </c>
      <c r="K55" s="240"/>
      <c r="L55" s="240"/>
      <c r="M55" s="240"/>
      <c r="N55" s="240"/>
      <c r="O55" s="240">
        <v>23</v>
      </c>
      <c r="P55" s="240">
        <v>22</v>
      </c>
      <c r="Q55" s="240">
        <v>20</v>
      </c>
      <c r="R55" s="240"/>
      <c r="S55" s="240"/>
      <c r="T55" s="240"/>
      <c r="U55" s="45"/>
      <c r="V55" s="45"/>
      <c r="W55" s="45"/>
      <c r="X55" s="46"/>
      <c r="Y55" s="46"/>
      <c r="Z55" s="46"/>
      <c r="AA55" s="46"/>
      <c r="AB55" s="47"/>
      <c r="AC55" s="46"/>
      <c r="AD55" s="46"/>
      <c r="AE55" s="46"/>
      <c r="AF55" s="48"/>
      <c r="AG55" s="48"/>
    </row>
    <row r="56" spans="1:21" s="31" customFormat="1" ht="30" customHeight="1" thickBot="1" thickTop="1">
      <c r="A56" s="34">
        <v>52</v>
      </c>
      <c r="B56" s="27" t="s">
        <v>126</v>
      </c>
      <c r="C56" s="237">
        <v>28</v>
      </c>
      <c r="D56" s="237">
        <v>25</v>
      </c>
      <c r="E56" s="237">
        <v>25</v>
      </c>
      <c r="F56" s="237"/>
      <c r="G56" s="237"/>
      <c r="H56" s="237"/>
      <c r="I56" s="237">
        <v>25</v>
      </c>
      <c r="J56" s="237">
        <v>23</v>
      </c>
      <c r="K56" s="237">
        <v>20</v>
      </c>
      <c r="L56" s="237"/>
      <c r="M56" s="237"/>
      <c r="N56" s="237"/>
      <c r="O56" s="237">
        <v>23</v>
      </c>
      <c r="P56" s="237">
        <v>20</v>
      </c>
      <c r="Q56" s="237">
        <v>20</v>
      </c>
      <c r="R56" s="237">
        <v>19</v>
      </c>
      <c r="S56" s="237"/>
      <c r="T56" s="237"/>
      <c r="U56" s="35"/>
    </row>
    <row r="57" spans="1:21" s="31" customFormat="1" ht="18" customHeight="1" thickBot="1" thickTop="1">
      <c r="A57" s="34">
        <v>53</v>
      </c>
      <c r="B57" s="27" t="s">
        <v>127</v>
      </c>
      <c r="C57" s="237">
        <v>19</v>
      </c>
      <c r="D57" s="237">
        <v>19</v>
      </c>
      <c r="E57" s="237">
        <v>20</v>
      </c>
      <c r="F57" s="237"/>
      <c r="G57" s="237"/>
      <c r="H57" s="237"/>
      <c r="I57" s="237">
        <v>25</v>
      </c>
      <c r="J57" s="237">
        <v>26</v>
      </c>
      <c r="K57" s="237"/>
      <c r="L57" s="237"/>
      <c r="M57" s="237"/>
      <c r="N57" s="237"/>
      <c r="O57" s="237">
        <v>24</v>
      </c>
      <c r="P57" s="237">
        <v>23</v>
      </c>
      <c r="Q57" s="237"/>
      <c r="R57" s="237"/>
      <c r="S57" s="237"/>
      <c r="T57" s="237"/>
      <c r="U57" s="35"/>
    </row>
    <row r="58" spans="1:21" s="31" customFormat="1" ht="18" customHeight="1" thickBot="1" thickTop="1">
      <c r="A58" s="34">
        <v>54</v>
      </c>
      <c r="B58" s="27" t="s">
        <v>128</v>
      </c>
      <c r="C58" s="237">
        <v>13</v>
      </c>
      <c r="D58" s="237">
        <v>13</v>
      </c>
      <c r="E58" s="237"/>
      <c r="F58" s="237"/>
      <c r="G58" s="237"/>
      <c r="H58" s="237"/>
      <c r="I58" s="237">
        <v>22</v>
      </c>
      <c r="J58" s="237">
        <v>23</v>
      </c>
      <c r="K58" s="237"/>
      <c r="L58" s="237"/>
      <c r="M58" s="237"/>
      <c r="N58" s="237"/>
      <c r="O58" s="237">
        <v>15</v>
      </c>
      <c r="P58" s="237">
        <v>15</v>
      </c>
      <c r="Q58" s="237"/>
      <c r="R58" s="237"/>
      <c r="S58" s="237"/>
      <c r="T58" s="237"/>
      <c r="U58" s="35"/>
    </row>
    <row r="59" spans="1:21" s="31" customFormat="1" ht="18" customHeight="1" thickBot="1" thickTop="1">
      <c r="A59" s="34">
        <v>55</v>
      </c>
      <c r="B59" s="27" t="s">
        <v>129</v>
      </c>
      <c r="C59" s="237">
        <v>20</v>
      </c>
      <c r="D59" s="237">
        <v>21</v>
      </c>
      <c r="E59" s="237">
        <v>22</v>
      </c>
      <c r="F59" s="237"/>
      <c r="G59" s="237"/>
      <c r="H59" s="237"/>
      <c r="I59" s="237">
        <v>23</v>
      </c>
      <c r="J59" s="237">
        <v>22</v>
      </c>
      <c r="K59" s="237">
        <v>21</v>
      </c>
      <c r="L59" s="237">
        <v>20</v>
      </c>
      <c r="M59" s="237"/>
      <c r="N59" s="237"/>
      <c r="O59" s="237">
        <v>19</v>
      </c>
      <c r="P59" s="237">
        <v>22</v>
      </c>
      <c r="Q59" s="237"/>
      <c r="R59" s="237"/>
      <c r="S59" s="237"/>
      <c r="T59" s="237"/>
      <c r="U59" s="35"/>
    </row>
    <row r="60" spans="1:21" s="31" customFormat="1" ht="18" customHeight="1" thickBot="1" thickTop="1">
      <c r="A60" s="34">
        <v>56</v>
      </c>
      <c r="B60" s="27" t="s">
        <v>130</v>
      </c>
      <c r="C60" s="237">
        <v>26</v>
      </c>
      <c r="D60" s="237">
        <v>25</v>
      </c>
      <c r="E60" s="237">
        <v>19</v>
      </c>
      <c r="F60" s="237"/>
      <c r="G60" s="237"/>
      <c r="H60" s="237"/>
      <c r="I60" s="237">
        <v>24</v>
      </c>
      <c r="J60" s="237">
        <v>25</v>
      </c>
      <c r="K60" s="237">
        <v>24</v>
      </c>
      <c r="L60" s="237"/>
      <c r="M60" s="237"/>
      <c r="N60" s="237"/>
      <c r="O60" s="237">
        <v>20</v>
      </c>
      <c r="P60" s="237">
        <v>22</v>
      </c>
      <c r="Q60" s="237">
        <v>20</v>
      </c>
      <c r="R60" s="237">
        <v>17</v>
      </c>
      <c r="S60" s="237"/>
      <c r="T60" s="237"/>
      <c r="U60" s="35"/>
    </row>
    <row r="61" spans="1:21" s="31" customFormat="1" ht="18" customHeight="1" thickBot="1" thickTop="1">
      <c r="A61" s="34">
        <v>57</v>
      </c>
      <c r="B61" s="27" t="s">
        <v>131</v>
      </c>
      <c r="C61" s="237">
        <v>22</v>
      </c>
      <c r="D61" s="237">
        <v>22</v>
      </c>
      <c r="E61" s="237"/>
      <c r="F61" s="237"/>
      <c r="G61" s="237"/>
      <c r="H61" s="237"/>
      <c r="I61" s="237">
        <v>16</v>
      </c>
      <c r="J61" s="237">
        <v>16</v>
      </c>
      <c r="K61" s="237"/>
      <c r="L61" s="237"/>
      <c r="M61" s="237"/>
      <c r="N61" s="237"/>
      <c r="O61" s="237">
        <v>25</v>
      </c>
      <c r="P61" s="237"/>
      <c r="Q61" s="237"/>
      <c r="R61" s="237"/>
      <c r="S61" s="237"/>
      <c r="T61" s="237"/>
      <c r="U61" s="35"/>
    </row>
    <row r="62" spans="1:21" s="31" customFormat="1" ht="18" customHeight="1" thickBot="1" thickTop="1">
      <c r="A62" s="34">
        <v>58</v>
      </c>
      <c r="B62" s="27" t="s">
        <v>132</v>
      </c>
      <c r="C62" s="237">
        <v>19</v>
      </c>
      <c r="D62" s="237">
        <v>19</v>
      </c>
      <c r="E62" s="237">
        <v>18</v>
      </c>
      <c r="F62" s="237"/>
      <c r="G62" s="237"/>
      <c r="H62" s="237"/>
      <c r="I62" s="237">
        <v>24</v>
      </c>
      <c r="J62" s="237">
        <v>14</v>
      </c>
      <c r="K62" s="237">
        <v>15</v>
      </c>
      <c r="L62" s="237"/>
      <c r="M62" s="237"/>
      <c r="N62" s="237"/>
      <c r="O62" s="237">
        <v>25</v>
      </c>
      <c r="P62" s="237">
        <v>26</v>
      </c>
      <c r="Q62" s="237"/>
      <c r="R62" s="237"/>
      <c r="S62" s="237"/>
      <c r="T62" s="237"/>
      <c r="U62" s="35"/>
    </row>
    <row r="63" spans="1:21" s="31" customFormat="1" ht="18" customHeight="1" thickBot="1" thickTop="1">
      <c r="A63" s="34">
        <v>59</v>
      </c>
      <c r="B63" s="27" t="s">
        <v>133</v>
      </c>
      <c r="C63" s="237">
        <v>15</v>
      </c>
      <c r="D63" s="237">
        <v>14</v>
      </c>
      <c r="E63" s="237"/>
      <c r="F63" s="237"/>
      <c r="G63" s="237"/>
      <c r="H63" s="237"/>
      <c r="I63" s="237">
        <v>20</v>
      </c>
      <c r="J63" s="237">
        <v>19</v>
      </c>
      <c r="K63" s="237"/>
      <c r="L63" s="237"/>
      <c r="M63" s="237"/>
      <c r="N63" s="237"/>
      <c r="O63" s="237">
        <v>15</v>
      </c>
      <c r="P63" s="237">
        <v>19</v>
      </c>
      <c r="Q63" s="237"/>
      <c r="R63" s="237"/>
      <c r="S63" s="237"/>
      <c r="T63" s="237"/>
      <c r="U63" s="35"/>
    </row>
    <row r="64" spans="1:25" s="40" customFormat="1" ht="18" customHeight="1" thickBot="1" thickTop="1">
      <c r="A64" s="36">
        <v>60</v>
      </c>
      <c r="B64" s="28" t="s">
        <v>134</v>
      </c>
      <c r="C64" s="238">
        <v>28</v>
      </c>
      <c r="D64" s="238"/>
      <c r="E64" s="238"/>
      <c r="F64" s="238"/>
      <c r="G64" s="238"/>
      <c r="H64" s="238"/>
      <c r="I64" s="238">
        <v>17</v>
      </c>
      <c r="J64" s="238">
        <v>19</v>
      </c>
      <c r="K64" s="238"/>
      <c r="L64" s="238"/>
      <c r="M64" s="238"/>
      <c r="N64" s="238"/>
      <c r="O64" s="238">
        <v>19</v>
      </c>
      <c r="P64" s="238">
        <v>18</v>
      </c>
      <c r="Q64" s="238"/>
      <c r="R64" s="238"/>
      <c r="S64" s="238"/>
      <c r="T64" s="238"/>
      <c r="U64" s="38"/>
      <c r="V64" s="39"/>
      <c r="W64" s="39"/>
      <c r="X64" s="39"/>
      <c r="Y64" s="39"/>
    </row>
    <row r="65" spans="1:25" s="40" customFormat="1" ht="18" customHeight="1" thickBot="1" thickTop="1">
      <c r="A65" s="36">
        <v>61</v>
      </c>
      <c r="B65" s="28" t="s">
        <v>135</v>
      </c>
      <c r="C65" s="238">
        <v>15</v>
      </c>
      <c r="D65" s="238"/>
      <c r="E65" s="238"/>
      <c r="F65" s="238"/>
      <c r="G65" s="238"/>
      <c r="H65" s="238"/>
      <c r="I65" s="238">
        <v>16</v>
      </c>
      <c r="J65" s="238"/>
      <c r="K65" s="238"/>
      <c r="L65" s="238"/>
      <c r="M65" s="238"/>
      <c r="N65" s="238"/>
      <c r="O65" s="238">
        <v>16</v>
      </c>
      <c r="P65" s="238">
        <v>17</v>
      </c>
      <c r="Q65" s="238"/>
      <c r="R65" s="238"/>
      <c r="S65" s="238"/>
      <c r="T65" s="238"/>
      <c r="U65" s="38"/>
      <c r="V65" s="39"/>
      <c r="W65" s="39"/>
      <c r="X65" s="39"/>
      <c r="Y65" s="39"/>
    </row>
    <row r="66" spans="1:25" s="49" customFormat="1" ht="30" customHeight="1" thickBot="1" thickTop="1">
      <c r="A66" s="36">
        <v>62</v>
      </c>
      <c r="B66" s="28" t="s">
        <v>58</v>
      </c>
      <c r="C66" s="238">
        <v>18</v>
      </c>
      <c r="D66" s="238"/>
      <c r="E66" s="238"/>
      <c r="F66" s="238"/>
      <c r="G66" s="238"/>
      <c r="H66" s="238"/>
      <c r="I66" s="238">
        <v>20</v>
      </c>
      <c r="J66" s="238"/>
      <c r="K66" s="238"/>
      <c r="L66" s="238"/>
      <c r="M66" s="238"/>
      <c r="N66" s="238"/>
      <c r="O66" s="238">
        <v>23</v>
      </c>
      <c r="P66" s="238"/>
      <c r="Q66" s="238"/>
      <c r="R66" s="238"/>
      <c r="S66" s="238"/>
      <c r="T66" s="238"/>
      <c r="U66" s="48"/>
      <c r="V66" s="48"/>
      <c r="W66" s="48"/>
      <c r="X66" s="48"/>
      <c r="Y66" s="48"/>
    </row>
    <row r="67" spans="1:25" s="31" customFormat="1" ht="48" customHeight="1" thickBot="1" thickTop="1">
      <c r="A67" s="34">
        <v>63</v>
      </c>
      <c r="B67" s="27" t="s">
        <v>139</v>
      </c>
      <c r="C67" s="237">
        <v>22</v>
      </c>
      <c r="D67" s="237">
        <v>23</v>
      </c>
      <c r="E67" s="237"/>
      <c r="F67" s="237"/>
      <c r="G67" s="237"/>
      <c r="H67" s="237"/>
      <c r="I67" s="237">
        <v>22</v>
      </c>
      <c r="J67" s="237">
        <v>22</v>
      </c>
      <c r="K67" s="237"/>
      <c r="L67" s="237"/>
      <c r="M67" s="237"/>
      <c r="N67" s="237"/>
      <c r="O67" s="237">
        <v>22</v>
      </c>
      <c r="P67" s="237">
        <v>22</v>
      </c>
      <c r="Q67" s="237"/>
      <c r="R67" s="237"/>
      <c r="S67" s="237"/>
      <c r="T67" s="237"/>
      <c r="U67" s="35"/>
      <c r="V67" s="35"/>
      <c r="W67" s="35"/>
      <c r="X67" s="35"/>
      <c r="Y67" s="33"/>
    </row>
    <row r="68" spans="1:25" s="31" customFormat="1" ht="18" customHeight="1" thickBot="1" thickTop="1">
      <c r="A68" s="34">
        <v>64</v>
      </c>
      <c r="B68" s="27" t="s">
        <v>140</v>
      </c>
      <c r="C68" s="237">
        <v>28</v>
      </c>
      <c r="D68" s="237">
        <v>27</v>
      </c>
      <c r="E68" s="237">
        <v>28</v>
      </c>
      <c r="F68" s="237"/>
      <c r="G68" s="237"/>
      <c r="H68" s="237"/>
      <c r="I68" s="237">
        <v>24</v>
      </c>
      <c r="J68" s="237">
        <v>24</v>
      </c>
      <c r="K68" s="237">
        <v>28</v>
      </c>
      <c r="L68" s="237"/>
      <c r="M68" s="237"/>
      <c r="N68" s="237"/>
      <c r="O68" s="237">
        <v>25</v>
      </c>
      <c r="P68" s="237">
        <v>24</v>
      </c>
      <c r="Q68" s="237">
        <v>26</v>
      </c>
      <c r="R68" s="237"/>
      <c r="S68" s="237"/>
      <c r="T68" s="237"/>
      <c r="U68" s="35"/>
      <c r="V68" s="35"/>
      <c r="W68" s="35"/>
      <c r="X68" s="35"/>
      <c r="Y68" s="33"/>
    </row>
    <row r="69" spans="1:25" s="31" customFormat="1" ht="30" customHeight="1" thickBot="1" thickTop="1">
      <c r="A69" s="34">
        <v>65</v>
      </c>
      <c r="B69" s="27" t="s">
        <v>141</v>
      </c>
      <c r="C69" s="237">
        <v>27</v>
      </c>
      <c r="D69" s="237">
        <v>27</v>
      </c>
      <c r="E69" s="237">
        <v>27</v>
      </c>
      <c r="F69" s="237">
        <v>27</v>
      </c>
      <c r="G69" s="237">
        <v>27</v>
      </c>
      <c r="H69" s="237">
        <v>27</v>
      </c>
      <c r="I69" s="237">
        <v>27</v>
      </c>
      <c r="J69" s="237">
        <v>27</v>
      </c>
      <c r="K69" s="237">
        <v>27</v>
      </c>
      <c r="L69" s="237">
        <v>27</v>
      </c>
      <c r="M69" s="237">
        <v>27</v>
      </c>
      <c r="N69" s="237">
        <v>27</v>
      </c>
      <c r="O69" s="237">
        <v>24</v>
      </c>
      <c r="P69" s="237">
        <v>27</v>
      </c>
      <c r="Q69" s="237">
        <v>24</v>
      </c>
      <c r="R69" s="237">
        <v>25</v>
      </c>
      <c r="S69" s="237">
        <v>26</v>
      </c>
      <c r="T69" s="237">
        <v>23</v>
      </c>
      <c r="U69" s="35"/>
      <c r="V69" s="35"/>
      <c r="W69" s="35"/>
      <c r="X69" s="35"/>
      <c r="Y69" s="33"/>
    </row>
    <row r="70" spans="1:25" s="31" customFormat="1" ht="30" customHeight="1" thickBot="1" thickTop="1">
      <c r="A70" s="34">
        <v>66</v>
      </c>
      <c r="B70" s="27" t="s">
        <v>595</v>
      </c>
      <c r="C70" s="237">
        <v>17</v>
      </c>
      <c r="D70" s="237">
        <v>20</v>
      </c>
      <c r="E70" s="237"/>
      <c r="F70" s="237"/>
      <c r="G70" s="237"/>
      <c r="H70" s="237"/>
      <c r="I70" s="237">
        <v>20</v>
      </c>
      <c r="J70" s="237">
        <v>22</v>
      </c>
      <c r="K70" s="237"/>
      <c r="L70" s="237"/>
      <c r="M70" s="237"/>
      <c r="N70" s="237"/>
      <c r="O70" s="237">
        <v>15</v>
      </c>
      <c r="P70" s="237">
        <v>15</v>
      </c>
      <c r="Q70" s="237">
        <v>17</v>
      </c>
      <c r="R70" s="237"/>
      <c r="S70" s="237"/>
      <c r="T70" s="237"/>
      <c r="U70" s="35"/>
      <c r="V70" s="35"/>
      <c r="W70" s="35"/>
      <c r="X70" s="35"/>
      <c r="Y70" s="33"/>
    </row>
    <row r="71" spans="1:25" s="31" customFormat="1" ht="30" customHeight="1" thickTop="1">
      <c r="A71" s="200"/>
      <c r="B71" s="52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35"/>
      <c r="V71" s="35"/>
      <c r="W71" s="35"/>
      <c r="X71" s="35"/>
      <c r="Y71" s="33"/>
    </row>
    <row r="72" spans="1:20" ht="13.5" thickBot="1">
      <c r="A72" s="51"/>
      <c r="B72" s="52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19"/>
      <c r="R72" s="29"/>
      <c r="S72" s="29"/>
      <c r="T72" s="29"/>
    </row>
    <row r="73" spans="1:20" ht="14.25" thickBot="1" thickTop="1">
      <c r="A73" s="29"/>
      <c r="B73" s="29"/>
      <c r="C73" s="20" t="s">
        <v>44</v>
      </c>
      <c r="D73" s="20" t="s">
        <v>45</v>
      </c>
      <c r="E73" s="20" t="s">
        <v>46</v>
      </c>
      <c r="F73" s="29"/>
      <c r="G73" s="29"/>
      <c r="H73" s="32"/>
      <c r="I73" s="32"/>
      <c r="J73" s="32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30" s="31" customFormat="1" ht="16.5" thickBot="1" thickTop="1">
      <c r="A74" s="29"/>
      <c r="B74" s="53" t="s">
        <v>1</v>
      </c>
      <c r="C74" s="232">
        <f>COUNTA(C5:H70)</f>
        <v>209</v>
      </c>
      <c r="D74" s="232">
        <f>COUNTA(I5:N70)</f>
        <v>197</v>
      </c>
      <c r="E74" s="232">
        <f>COUNTA(O5:T70)</f>
        <v>190</v>
      </c>
      <c r="F74" s="54"/>
      <c r="G74" s="54"/>
      <c r="H74" s="55"/>
      <c r="I74" s="55"/>
      <c r="J74" s="55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6"/>
      <c r="V74" s="56"/>
      <c r="W74" s="56"/>
      <c r="X74" s="41"/>
      <c r="Y74" s="41"/>
      <c r="Z74" s="41"/>
      <c r="AA74" s="42"/>
      <c r="AB74" s="42"/>
      <c r="AC74" s="42"/>
      <c r="AD74" s="42"/>
    </row>
    <row r="75" spans="1:30" s="31" customFormat="1" ht="16.5" thickBot="1" thickTop="1">
      <c r="A75" s="29"/>
      <c r="B75" s="57" t="s">
        <v>2</v>
      </c>
      <c r="C75" s="232">
        <f>SUM(C5:H70)</f>
        <v>4681</v>
      </c>
      <c r="D75" s="232">
        <f>SUM(I5:N70)</f>
        <v>4372</v>
      </c>
      <c r="E75" s="232">
        <f>SUM(O5:T70)</f>
        <v>4155</v>
      </c>
      <c r="F75" s="58"/>
      <c r="G75" s="54"/>
      <c r="H75" s="55"/>
      <c r="I75" s="55"/>
      <c r="J75" s="55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6"/>
      <c r="V75" s="56"/>
      <c r="W75" s="56"/>
      <c r="X75" s="41"/>
      <c r="Y75" s="41"/>
      <c r="Z75" s="41"/>
      <c r="AA75" s="42"/>
      <c r="AB75" s="42"/>
      <c r="AC75" s="42"/>
      <c r="AD75" s="42"/>
    </row>
    <row r="76" spans="1:30" s="31" customFormat="1" ht="16.5" thickBot="1" thickTop="1">
      <c r="A76" s="29"/>
      <c r="B76" s="57" t="s">
        <v>3</v>
      </c>
      <c r="C76" s="233">
        <f>C75/C74</f>
        <v>22.39712918660287</v>
      </c>
      <c r="D76" s="233">
        <f>D75/D74</f>
        <v>22.19289340101523</v>
      </c>
      <c r="E76" s="233">
        <f>E75/E74</f>
        <v>21.86842105263158</v>
      </c>
      <c r="F76" s="58"/>
      <c r="G76" s="54"/>
      <c r="H76" s="55"/>
      <c r="I76" s="59"/>
      <c r="J76" s="55"/>
      <c r="K76" s="54"/>
      <c r="L76" s="54"/>
      <c r="M76" s="59"/>
      <c r="N76" s="54"/>
      <c r="O76" s="54"/>
      <c r="P76" s="54"/>
      <c r="Q76" s="59"/>
      <c r="R76" s="54"/>
      <c r="S76" s="54"/>
      <c r="T76" s="54"/>
      <c r="U76" s="60"/>
      <c r="V76" s="56"/>
      <c r="W76" s="56"/>
      <c r="X76" s="41"/>
      <c r="Y76" s="41"/>
      <c r="Z76" s="41"/>
      <c r="AA76" s="42"/>
      <c r="AB76" s="42"/>
      <c r="AC76" s="42"/>
      <c r="AD76" s="42"/>
    </row>
    <row r="77" spans="1:30" s="31" customFormat="1" ht="15.75" thickTop="1">
      <c r="A77" s="29"/>
      <c r="B77" s="313"/>
      <c r="C77" s="313"/>
      <c r="D77" s="61"/>
      <c r="E77" s="61"/>
      <c r="F77" s="62"/>
      <c r="G77" s="62"/>
      <c r="H77" s="61"/>
      <c r="I77" s="61"/>
      <c r="J77" s="61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42"/>
      <c r="Y77" s="42"/>
      <c r="Z77" s="42"/>
      <c r="AA77" s="42"/>
      <c r="AB77" s="42"/>
      <c r="AC77" s="42"/>
      <c r="AD77" s="42"/>
    </row>
    <row r="78" spans="1:30" s="31" customFormat="1" ht="15.75" thickBot="1">
      <c r="A78" s="29"/>
      <c r="B78" s="29"/>
      <c r="C78" s="29"/>
      <c r="D78" s="32"/>
      <c r="E78" s="32"/>
      <c r="F78" s="29"/>
      <c r="G78" s="29"/>
      <c r="H78" s="32"/>
      <c r="I78" s="32"/>
      <c r="J78" s="32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s="31" customFormat="1" ht="40.5" customHeight="1" thickBot="1" thickTop="1">
      <c r="A79" s="19" t="s">
        <v>5</v>
      </c>
      <c r="B79" s="20" t="s">
        <v>42</v>
      </c>
      <c r="C79" s="20" t="s">
        <v>4</v>
      </c>
      <c r="D79" s="20" t="s">
        <v>0</v>
      </c>
      <c r="E79" s="20" t="s">
        <v>43</v>
      </c>
      <c r="F79" s="29"/>
      <c r="G79" s="29"/>
      <c r="H79" s="32"/>
      <c r="I79" s="32"/>
      <c r="J79" s="32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s="31" customFormat="1" ht="16.5" thickBot="1" thickTop="1">
      <c r="A80" s="29"/>
      <c r="B80" s="234">
        <v>66</v>
      </c>
      <c r="C80" s="234">
        <f>SUM(C74:E74)</f>
        <v>596</v>
      </c>
      <c r="D80" s="234">
        <f>SUM(C75:E75)</f>
        <v>13208</v>
      </c>
      <c r="E80" s="235">
        <f>D80/C80</f>
        <v>22.161073825503355</v>
      </c>
      <c r="F80" s="29"/>
      <c r="G80" s="29"/>
      <c r="H80" s="32"/>
      <c r="I80" s="32"/>
      <c r="J80" s="32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s="31" customFormat="1" ht="15.75" thickTop="1">
      <c r="A81" s="29"/>
      <c r="B81" s="29"/>
      <c r="C81" s="29"/>
      <c r="D81" s="32"/>
      <c r="E81" s="32"/>
      <c r="F81" s="29"/>
      <c r="G81" s="29"/>
      <c r="H81" s="32"/>
      <c r="I81" s="32"/>
      <c r="J81" s="32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20" ht="12.75">
      <c r="A82" s="29"/>
      <c r="B82" s="29"/>
      <c r="C82" s="29"/>
      <c r="D82" s="32"/>
      <c r="E82" s="32"/>
      <c r="F82" s="29"/>
      <c r="G82" s="29"/>
      <c r="H82" s="32"/>
      <c r="I82" s="32"/>
      <c r="J82" s="32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3.5" thickBot="1">
      <c r="A83" s="29"/>
      <c r="B83" s="30" t="s">
        <v>49</v>
      </c>
      <c r="C83" s="29"/>
      <c r="D83" s="32"/>
      <c r="E83" s="32"/>
      <c r="F83" s="29"/>
      <c r="G83" s="29"/>
      <c r="H83" s="32"/>
      <c r="I83" s="32"/>
      <c r="J83" s="32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30" ht="15.75" thickBot="1">
      <c r="A84" s="29"/>
      <c r="B84" s="29"/>
      <c r="C84" s="314" t="s">
        <v>6</v>
      </c>
      <c r="D84" s="315"/>
      <c r="E84" s="315"/>
      <c r="F84" s="315"/>
      <c r="G84" s="316"/>
      <c r="H84" s="317" t="s">
        <v>7</v>
      </c>
      <c r="I84" s="315"/>
      <c r="J84" s="315"/>
      <c r="K84" s="315"/>
      <c r="L84" s="318"/>
      <c r="M84" s="314" t="s">
        <v>8</v>
      </c>
      <c r="N84" s="315"/>
      <c r="O84" s="315"/>
      <c r="P84" s="315"/>
      <c r="Q84" s="316"/>
      <c r="R84" s="29"/>
      <c r="S84" s="29"/>
      <c r="T84" s="29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6.5" thickBot="1" thickTop="1">
      <c r="A85" s="109" t="s">
        <v>9</v>
      </c>
      <c r="B85" s="109" t="s">
        <v>47</v>
      </c>
      <c r="C85" s="236" t="s">
        <v>11</v>
      </c>
      <c r="D85" s="236" t="s">
        <v>12</v>
      </c>
      <c r="E85" s="236" t="s">
        <v>13</v>
      </c>
      <c r="F85" s="236" t="s">
        <v>14</v>
      </c>
      <c r="G85" s="236" t="s">
        <v>15</v>
      </c>
      <c r="H85" s="236" t="s">
        <v>16</v>
      </c>
      <c r="I85" s="236" t="s">
        <v>17</v>
      </c>
      <c r="J85" s="236" t="s">
        <v>18</v>
      </c>
      <c r="K85" s="236" t="s">
        <v>19</v>
      </c>
      <c r="L85" s="236" t="s">
        <v>20</v>
      </c>
      <c r="M85" s="236" t="s">
        <v>21</v>
      </c>
      <c r="N85" s="236" t="s">
        <v>22</v>
      </c>
      <c r="O85" s="236" t="s">
        <v>23</v>
      </c>
      <c r="P85" s="236" t="s">
        <v>24</v>
      </c>
      <c r="Q85" s="236" t="s">
        <v>25</v>
      </c>
      <c r="R85" s="29"/>
      <c r="S85" s="29"/>
      <c r="T85" s="29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8" customHeight="1" thickBot="1" thickTop="1">
      <c r="A86" s="20">
        <v>1</v>
      </c>
      <c r="B86" s="21" t="s">
        <v>35</v>
      </c>
      <c r="C86" s="237">
        <v>22</v>
      </c>
      <c r="D86" s="237">
        <v>21</v>
      </c>
      <c r="E86" s="237">
        <v>22</v>
      </c>
      <c r="F86" s="237"/>
      <c r="G86" s="237"/>
      <c r="H86" s="237">
        <v>19</v>
      </c>
      <c r="I86" s="237">
        <v>20</v>
      </c>
      <c r="J86" s="237">
        <v>21</v>
      </c>
      <c r="K86" s="237"/>
      <c r="L86" s="237"/>
      <c r="M86" s="237">
        <v>26</v>
      </c>
      <c r="N86" s="237">
        <v>23</v>
      </c>
      <c r="O86" s="237">
        <v>25</v>
      </c>
      <c r="P86" s="237"/>
      <c r="Q86" s="237"/>
      <c r="R86" s="29"/>
      <c r="S86" s="29"/>
      <c r="T86" s="29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8" customHeight="1" thickBot="1" thickTop="1">
      <c r="A87" s="20">
        <v>2</v>
      </c>
      <c r="B87" s="21" t="s">
        <v>36</v>
      </c>
      <c r="C87" s="237">
        <v>25</v>
      </c>
      <c r="D87" s="237">
        <v>25</v>
      </c>
      <c r="E87" s="237">
        <v>25</v>
      </c>
      <c r="F87" s="237">
        <v>26</v>
      </c>
      <c r="G87" s="237"/>
      <c r="H87" s="237">
        <v>25</v>
      </c>
      <c r="I87" s="237">
        <v>25</v>
      </c>
      <c r="J87" s="237">
        <v>25</v>
      </c>
      <c r="K87" s="237">
        <v>24</v>
      </c>
      <c r="L87" s="237"/>
      <c r="M87" s="237">
        <v>28</v>
      </c>
      <c r="N87" s="237">
        <v>28</v>
      </c>
      <c r="O87" s="237">
        <v>28</v>
      </c>
      <c r="P87" s="237">
        <v>28</v>
      </c>
      <c r="Q87" s="237"/>
      <c r="R87" s="29"/>
      <c r="S87" s="29"/>
      <c r="T87" s="29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8" customHeight="1" thickBot="1" thickTop="1">
      <c r="A88" s="20">
        <v>3</v>
      </c>
      <c r="B88" s="21" t="s">
        <v>37</v>
      </c>
      <c r="C88" s="237">
        <v>26</v>
      </c>
      <c r="D88" s="237">
        <v>26</v>
      </c>
      <c r="E88" s="237">
        <v>27</v>
      </c>
      <c r="F88" s="237"/>
      <c r="G88" s="237"/>
      <c r="H88" s="237">
        <v>22</v>
      </c>
      <c r="I88" s="237">
        <v>21</v>
      </c>
      <c r="J88" s="237">
        <v>21</v>
      </c>
      <c r="K88" s="237">
        <v>21</v>
      </c>
      <c r="L88" s="237"/>
      <c r="M88" s="237">
        <v>21</v>
      </c>
      <c r="N88" s="237">
        <v>21</v>
      </c>
      <c r="O88" s="237">
        <v>20</v>
      </c>
      <c r="P88" s="237"/>
      <c r="Q88" s="237"/>
      <c r="R88" s="29"/>
      <c r="S88" s="29"/>
      <c r="T88" s="29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8" customHeight="1" thickBot="1" thickTop="1">
      <c r="A89" s="20">
        <v>4</v>
      </c>
      <c r="B89" s="21" t="s">
        <v>38</v>
      </c>
      <c r="C89" s="237">
        <v>24</v>
      </c>
      <c r="D89" s="237">
        <v>23</v>
      </c>
      <c r="E89" s="237">
        <v>22</v>
      </c>
      <c r="F89" s="237"/>
      <c r="G89" s="237"/>
      <c r="H89" s="237">
        <v>24</v>
      </c>
      <c r="I89" s="237">
        <v>24</v>
      </c>
      <c r="J89" s="237">
        <v>23</v>
      </c>
      <c r="K89" s="237"/>
      <c r="L89" s="237"/>
      <c r="M89" s="237">
        <v>20</v>
      </c>
      <c r="N89" s="237">
        <v>19</v>
      </c>
      <c r="O89" s="237">
        <v>20</v>
      </c>
      <c r="P89" s="237"/>
      <c r="Q89" s="237"/>
      <c r="R89" s="29"/>
      <c r="S89" s="29"/>
      <c r="T89" s="29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8" customHeight="1" thickBot="1" thickTop="1">
      <c r="A90" s="20">
        <v>5</v>
      </c>
      <c r="B90" s="21" t="s">
        <v>39</v>
      </c>
      <c r="C90" s="237">
        <v>26</v>
      </c>
      <c r="D90" s="237">
        <v>26</v>
      </c>
      <c r="E90" s="237">
        <v>25</v>
      </c>
      <c r="F90" s="237"/>
      <c r="G90" s="237"/>
      <c r="H90" s="237">
        <v>23</v>
      </c>
      <c r="I90" s="237">
        <v>23</v>
      </c>
      <c r="J90" s="237">
        <v>23</v>
      </c>
      <c r="K90" s="237">
        <v>22</v>
      </c>
      <c r="L90" s="237"/>
      <c r="M90" s="237">
        <v>26</v>
      </c>
      <c r="N90" s="237">
        <v>26</v>
      </c>
      <c r="O90" s="237">
        <v>25</v>
      </c>
      <c r="P90" s="237">
        <v>25</v>
      </c>
      <c r="Q90" s="237"/>
      <c r="R90" s="29"/>
      <c r="S90" s="29"/>
      <c r="T90" s="29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8" customHeight="1" thickBot="1" thickTop="1">
      <c r="A91" s="20">
        <v>6</v>
      </c>
      <c r="B91" s="21" t="s">
        <v>40</v>
      </c>
      <c r="C91" s="237">
        <v>22</v>
      </c>
      <c r="D91" s="237">
        <v>22</v>
      </c>
      <c r="E91" s="237">
        <v>23</v>
      </c>
      <c r="F91" s="237">
        <v>23</v>
      </c>
      <c r="G91" s="237">
        <v>23</v>
      </c>
      <c r="H91" s="237">
        <v>25</v>
      </c>
      <c r="I91" s="237">
        <v>22</v>
      </c>
      <c r="J91" s="237">
        <v>21</v>
      </c>
      <c r="K91" s="237">
        <v>20</v>
      </c>
      <c r="L91" s="237">
        <v>20</v>
      </c>
      <c r="M91" s="237">
        <v>23</v>
      </c>
      <c r="N91" s="237">
        <v>23</v>
      </c>
      <c r="O91" s="237">
        <v>23</v>
      </c>
      <c r="P91" s="237">
        <v>25</v>
      </c>
      <c r="Q91" s="237">
        <v>20</v>
      </c>
      <c r="R91" s="29"/>
      <c r="S91" s="29"/>
      <c r="T91" s="29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20" ht="13.5" thickTop="1">
      <c r="A92" s="29"/>
      <c r="B92" s="29"/>
      <c r="C92" s="29"/>
      <c r="D92" s="32"/>
      <c r="E92" s="32"/>
      <c r="F92" s="29"/>
      <c r="G92" s="29"/>
      <c r="H92" s="32"/>
      <c r="I92" s="32"/>
      <c r="J92" s="32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3.5" thickBot="1">
      <c r="A93" s="29"/>
      <c r="B93" s="29"/>
      <c r="C93" s="29"/>
      <c r="D93" s="32"/>
      <c r="E93" s="32"/>
      <c r="F93" s="29"/>
      <c r="G93" s="29"/>
      <c r="H93" s="32"/>
      <c r="I93" s="32"/>
      <c r="J93" s="32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30" s="31" customFormat="1" ht="16.5" thickBot="1" thickTop="1">
      <c r="A94" s="29"/>
      <c r="B94" s="29"/>
      <c r="C94" s="20" t="s">
        <v>44</v>
      </c>
      <c r="D94" s="20" t="s">
        <v>45</v>
      </c>
      <c r="E94" s="20" t="s">
        <v>46</v>
      </c>
      <c r="F94" s="29"/>
      <c r="G94" s="29"/>
      <c r="H94" s="64"/>
      <c r="I94" s="32"/>
      <c r="J94" s="32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s="31" customFormat="1" ht="16.5" thickBot="1" thickTop="1">
      <c r="A95" s="29"/>
      <c r="B95" s="53" t="s">
        <v>1</v>
      </c>
      <c r="C95" s="232">
        <f>COUNTA(C86:G91)</f>
        <v>21</v>
      </c>
      <c r="D95" s="232">
        <f>COUNTA(H86:L91)</f>
        <v>23</v>
      </c>
      <c r="E95" s="232">
        <f>COUNTA(M86:Q91)</f>
        <v>22</v>
      </c>
      <c r="F95" s="54"/>
      <c r="G95" s="54"/>
      <c r="H95" s="65"/>
      <c r="I95" s="55"/>
      <c r="J95" s="55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6"/>
      <c r="V95" s="56"/>
      <c r="W95" s="56"/>
      <c r="X95" s="41"/>
      <c r="Y95" s="41"/>
      <c r="Z95" s="41"/>
      <c r="AA95" s="42"/>
      <c r="AB95" s="42"/>
      <c r="AC95" s="42"/>
      <c r="AD95" s="42"/>
    </row>
    <row r="96" spans="1:30" s="31" customFormat="1" ht="16.5" thickBot="1" thickTop="1">
      <c r="A96" s="29"/>
      <c r="B96" s="57" t="s">
        <v>2</v>
      </c>
      <c r="C96" s="232">
        <f>SUM(C86:G91)</f>
        <v>504</v>
      </c>
      <c r="D96" s="232">
        <f>SUM(H86:L91)</f>
        <v>514</v>
      </c>
      <c r="E96" s="232">
        <f>SUM(M86:Q91)</f>
        <v>523</v>
      </c>
      <c r="F96" s="58"/>
      <c r="G96" s="54"/>
      <c r="H96" s="55"/>
      <c r="I96" s="55"/>
      <c r="J96" s="55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6"/>
      <c r="V96" s="56"/>
      <c r="W96" s="56"/>
      <c r="X96" s="41"/>
      <c r="Y96" s="41"/>
      <c r="Z96" s="41"/>
      <c r="AA96" s="42"/>
      <c r="AB96" s="42"/>
      <c r="AC96" s="42"/>
      <c r="AD96" s="42"/>
    </row>
    <row r="97" spans="1:26" ht="16.5" thickBot="1" thickTop="1">
      <c r="A97" s="29"/>
      <c r="B97" s="57" t="s">
        <v>3</v>
      </c>
      <c r="C97" s="232">
        <f>C96/C95</f>
        <v>24</v>
      </c>
      <c r="D97" s="233">
        <f>D96/D95</f>
        <v>22.347826086956523</v>
      </c>
      <c r="E97" s="233">
        <f>E96/E95</f>
        <v>23.772727272727273</v>
      </c>
      <c r="F97" s="58"/>
      <c r="G97" s="54"/>
      <c r="H97" s="55"/>
      <c r="I97" s="59"/>
      <c r="J97" s="55"/>
      <c r="K97" s="54"/>
      <c r="L97" s="54"/>
      <c r="M97" s="59"/>
      <c r="N97" s="54"/>
      <c r="O97" s="54"/>
      <c r="P97" s="54"/>
      <c r="Q97" s="59"/>
      <c r="R97" s="54"/>
      <c r="S97" s="54"/>
      <c r="T97" s="54"/>
      <c r="U97" s="60"/>
      <c r="V97" s="56"/>
      <c r="W97" s="56"/>
      <c r="X97" s="41"/>
      <c r="Y97" s="41"/>
      <c r="Z97" s="41"/>
    </row>
    <row r="98" spans="1:23" ht="15.75" thickTop="1">
      <c r="A98" s="29"/>
      <c r="B98" s="323"/>
      <c r="C98" s="323"/>
      <c r="D98" s="61"/>
      <c r="E98" s="61"/>
      <c r="F98" s="62"/>
      <c r="G98" s="62"/>
      <c r="H98" s="61"/>
      <c r="I98" s="61"/>
      <c r="J98" s="61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3"/>
      <c r="V98" s="63"/>
      <c r="W98" s="63"/>
    </row>
    <row r="99" spans="1:20" ht="13.5" thickBot="1">
      <c r="A99" s="29"/>
      <c r="B99" s="29"/>
      <c r="C99" s="29"/>
      <c r="D99" s="32"/>
      <c r="E99" s="32"/>
      <c r="F99" s="29"/>
      <c r="G99" s="29"/>
      <c r="H99" s="32"/>
      <c r="I99" s="32"/>
      <c r="J99" s="32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40.5" customHeight="1" thickBot="1" thickTop="1">
      <c r="A100" s="19" t="s">
        <v>5</v>
      </c>
      <c r="B100" s="21" t="s">
        <v>42</v>
      </c>
      <c r="C100" s="20" t="s">
        <v>4</v>
      </c>
      <c r="D100" s="20" t="s">
        <v>0</v>
      </c>
      <c r="E100" s="20" t="s">
        <v>43</v>
      </c>
      <c r="F100" s="29"/>
      <c r="G100" s="29"/>
      <c r="H100" s="32"/>
      <c r="I100" s="32"/>
      <c r="J100" s="32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4.25" thickBot="1" thickTop="1">
      <c r="A101" s="29"/>
      <c r="B101" s="234">
        <v>6</v>
      </c>
      <c r="C101" s="234">
        <f>SUM(C95:E95)</f>
        <v>66</v>
      </c>
      <c r="D101" s="234">
        <f>SUM(C96:E96)</f>
        <v>1541</v>
      </c>
      <c r="E101" s="235">
        <f>D101/C101</f>
        <v>23.348484848484848</v>
      </c>
      <c r="F101" s="29"/>
      <c r="G101" s="29"/>
      <c r="H101" s="32"/>
      <c r="I101" s="32"/>
      <c r="J101" s="32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3.5" thickTop="1">
      <c r="A102" s="29"/>
      <c r="B102" s="51"/>
      <c r="C102" s="51"/>
      <c r="D102" s="51"/>
      <c r="E102" s="66"/>
      <c r="F102" s="29"/>
      <c r="G102" s="29"/>
      <c r="H102" s="32"/>
      <c r="I102" s="32"/>
      <c r="J102" s="32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32"/>
      <c r="E103" s="32"/>
      <c r="F103" s="29"/>
      <c r="G103" s="29"/>
      <c r="H103" s="32"/>
      <c r="I103" s="32"/>
      <c r="J103" s="32"/>
      <c r="K103" s="29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25.5" customHeight="1">
      <c r="A104" s="29"/>
      <c r="B104" s="324" t="s">
        <v>50</v>
      </c>
      <c r="C104" s="324"/>
      <c r="D104" s="324"/>
      <c r="E104" s="32"/>
      <c r="F104" s="29"/>
      <c r="G104" s="29"/>
      <c r="H104" s="32"/>
      <c r="I104" s="32"/>
      <c r="J104" s="32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3.5" thickBot="1">
      <c r="A105" s="29"/>
      <c r="B105" s="30"/>
      <c r="C105" s="29"/>
      <c r="D105" s="32"/>
      <c r="E105" s="32"/>
      <c r="F105" s="29"/>
      <c r="G105" s="29"/>
      <c r="H105" s="32"/>
      <c r="I105" s="32"/>
      <c r="J105" s="32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30" ht="18" customHeight="1" thickBot="1" thickTop="1">
      <c r="A106" s="29"/>
      <c r="B106" s="29"/>
      <c r="C106" s="325" t="s">
        <v>6</v>
      </c>
      <c r="D106" s="326"/>
      <c r="E106" s="327"/>
      <c r="F106" s="321" t="s">
        <v>7</v>
      </c>
      <c r="G106" s="321"/>
      <c r="H106" s="321"/>
      <c r="I106" s="321"/>
      <c r="J106" s="321" t="s">
        <v>8</v>
      </c>
      <c r="K106" s="321"/>
      <c r="L106" s="321"/>
      <c r="M106" s="68"/>
      <c r="N106" s="68"/>
      <c r="O106" s="68"/>
      <c r="P106" s="68"/>
      <c r="Q106" s="68"/>
      <c r="R106" s="29"/>
      <c r="S106" s="29"/>
      <c r="T106" s="29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27" ht="18" customHeight="1" thickBot="1" thickTop="1">
      <c r="A107" s="109" t="s">
        <v>9</v>
      </c>
      <c r="B107" s="109" t="s">
        <v>47</v>
      </c>
      <c r="C107" s="236" t="s">
        <v>11</v>
      </c>
      <c r="D107" s="236" t="s">
        <v>12</v>
      </c>
      <c r="E107" s="236" t="s">
        <v>13</v>
      </c>
      <c r="F107" s="236" t="s">
        <v>16</v>
      </c>
      <c r="G107" s="236" t="s">
        <v>17</v>
      </c>
      <c r="H107" s="236" t="s">
        <v>18</v>
      </c>
      <c r="I107" s="236" t="s">
        <v>19</v>
      </c>
      <c r="J107" s="236" t="s">
        <v>21</v>
      </c>
      <c r="K107" s="236" t="s">
        <v>22</v>
      </c>
      <c r="L107" s="236" t="s">
        <v>23</v>
      </c>
      <c r="M107" s="29"/>
      <c r="N107" s="29"/>
      <c r="O107" s="29"/>
      <c r="P107" s="29"/>
      <c r="Q107" s="29"/>
      <c r="R107" s="29"/>
      <c r="S107" s="29"/>
      <c r="T107" s="29"/>
      <c r="U107" s="31"/>
      <c r="V107" s="31"/>
      <c r="W107" s="31"/>
      <c r="X107" s="31"/>
      <c r="Y107" s="31"/>
      <c r="Z107" s="31"/>
      <c r="AA107" s="31"/>
    </row>
    <row r="108" spans="1:27" ht="18" customHeight="1" thickBot="1" thickTop="1">
      <c r="A108" s="20">
        <v>1</v>
      </c>
      <c r="B108" s="21" t="s">
        <v>41</v>
      </c>
      <c r="C108" s="237">
        <v>26</v>
      </c>
      <c r="D108" s="237">
        <v>28</v>
      </c>
      <c r="E108" s="237">
        <v>27</v>
      </c>
      <c r="F108" s="237">
        <v>25</v>
      </c>
      <c r="G108" s="237">
        <v>26</v>
      </c>
      <c r="H108" s="237">
        <v>26</v>
      </c>
      <c r="I108" s="237"/>
      <c r="J108" s="237">
        <v>22</v>
      </c>
      <c r="K108" s="237">
        <v>19</v>
      </c>
      <c r="L108" s="237">
        <v>22</v>
      </c>
      <c r="M108" s="29"/>
      <c r="N108" s="29"/>
      <c r="O108" s="29"/>
      <c r="P108" s="29"/>
      <c r="Q108" s="29"/>
      <c r="R108" s="29"/>
      <c r="S108" s="29"/>
      <c r="T108" s="29"/>
      <c r="U108" s="31"/>
      <c r="V108" s="31"/>
      <c r="W108" s="31"/>
      <c r="X108" s="31"/>
      <c r="Y108" s="31"/>
      <c r="Z108" s="31"/>
      <c r="AA108" s="31"/>
    </row>
    <row r="109" spans="1:20" ht="30" customHeight="1" thickBot="1" thickTop="1">
      <c r="A109" s="20">
        <v>2</v>
      </c>
      <c r="B109" s="21" t="s">
        <v>55</v>
      </c>
      <c r="C109" s="237">
        <v>26</v>
      </c>
      <c r="D109" s="237">
        <v>25</v>
      </c>
      <c r="E109" s="237">
        <v>25</v>
      </c>
      <c r="F109" s="237">
        <v>25</v>
      </c>
      <c r="G109" s="237">
        <v>23</v>
      </c>
      <c r="H109" s="237">
        <v>23</v>
      </c>
      <c r="I109" s="237"/>
      <c r="J109" s="237">
        <v>21</v>
      </c>
      <c r="K109" s="237">
        <v>20</v>
      </c>
      <c r="L109" s="237">
        <v>20</v>
      </c>
      <c r="M109" s="29"/>
      <c r="N109" s="29"/>
      <c r="O109" s="29"/>
      <c r="P109" s="29"/>
      <c r="Q109" s="29"/>
      <c r="R109" s="29"/>
      <c r="S109" s="29"/>
      <c r="T109" s="29"/>
    </row>
    <row r="110" spans="1:20" ht="30" customHeight="1" thickBot="1" thickTop="1">
      <c r="A110" s="20">
        <v>3</v>
      </c>
      <c r="B110" s="21" t="s">
        <v>56</v>
      </c>
      <c r="C110" s="237">
        <v>16</v>
      </c>
      <c r="D110" s="237">
        <v>17</v>
      </c>
      <c r="E110" s="237"/>
      <c r="F110" s="237">
        <v>17</v>
      </c>
      <c r="G110" s="237">
        <v>18</v>
      </c>
      <c r="H110" s="237"/>
      <c r="I110" s="237"/>
      <c r="J110" s="237">
        <v>20</v>
      </c>
      <c r="K110" s="237">
        <v>20</v>
      </c>
      <c r="L110" s="237"/>
      <c r="M110" s="29"/>
      <c r="N110" s="29"/>
      <c r="O110" s="29"/>
      <c r="P110" s="29"/>
      <c r="Q110" s="29"/>
      <c r="R110" s="29"/>
      <c r="S110" s="29"/>
      <c r="T110" s="29"/>
    </row>
    <row r="111" spans="1:20" ht="30" customHeight="1" thickBot="1" thickTop="1">
      <c r="A111" s="20">
        <v>4</v>
      </c>
      <c r="B111" s="21" t="s">
        <v>57</v>
      </c>
      <c r="C111" s="237">
        <v>19</v>
      </c>
      <c r="D111" s="237">
        <v>16</v>
      </c>
      <c r="E111" s="237">
        <v>14</v>
      </c>
      <c r="F111" s="237">
        <v>19</v>
      </c>
      <c r="G111" s="237">
        <v>18</v>
      </c>
      <c r="H111" s="237">
        <v>20</v>
      </c>
      <c r="I111" s="237"/>
      <c r="J111" s="237">
        <v>17</v>
      </c>
      <c r="K111" s="237">
        <v>15</v>
      </c>
      <c r="L111" s="237">
        <v>21</v>
      </c>
      <c r="M111" s="29"/>
      <c r="N111" s="29"/>
      <c r="O111" s="29"/>
      <c r="P111" s="29"/>
      <c r="Q111" s="29"/>
      <c r="R111" s="29"/>
      <c r="S111" s="29"/>
      <c r="T111" s="29"/>
    </row>
    <row r="112" spans="1:20" ht="30" customHeight="1" thickBot="1" thickTop="1">
      <c r="A112" s="20">
        <v>5</v>
      </c>
      <c r="B112" s="21" t="s">
        <v>95</v>
      </c>
      <c r="C112" s="237">
        <v>26</v>
      </c>
      <c r="D112" s="237">
        <v>26</v>
      </c>
      <c r="E112" s="237">
        <v>26</v>
      </c>
      <c r="F112" s="237">
        <v>23</v>
      </c>
      <c r="G112" s="237">
        <v>23</v>
      </c>
      <c r="H112" s="237">
        <v>23</v>
      </c>
      <c r="I112" s="237">
        <v>24</v>
      </c>
      <c r="J112" s="237">
        <v>24</v>
      </c>
      <c r="K112" s="237">
        <v>24</v>
      </c>
      <c r="L112" s="237">
        <v>23</v>
      </c>
      <c r="M112" s="29"/>
      <c r="N112" s="29"/>
      <c r="O112" s="29"/>
      <c r="P112" s="29"/>
      <c r="Q112" s="29"/>
      <c r="R112" s="29"/>
      <c r="S112" s="29"/>
      <c r="T112" s="29"/>
    </row>
    <row r="113" spans="1:20" ht="13.5" thickTop="1">
      <c r="A113" s="29"/>
      <c r="B113" s="29"/>
      <c r="C113" s="29"/>
      <c r="D113" s="32"/>
      <c r="E113" s="32"/>
      <c r="F113" s="29"/>
      <c r="G113" s="29"/>
      <c r="H113" s="32"/>
      <c r="I113" s="32"/>
      <c r="J113" s="32"/>
      <c r="K113" s="29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3.5" thickBot="1">
      <c r="A114" s="29"/>
      <c r="B114" s="29"/>
      <c r="C114" s="29"/>
      <c r="D114" s="32"/>
      <c r="E114" s="32"/>
      <c r="F114" s="29"/>
      <c r="G114" s="29"/>
      <c r="H114" s="32"/>
      <c r="I114" s="32"/>
      <c r="J114" s="32"/>
      <c r="K114" s="29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4.25" thickBot="1" thickTop="1">
      <c r="A115" s="29"/>
      <c r="B115" s="29"/>
      <c r="C115" s="20" t="s">
        <v>44</v>
      </c>
      <c r="D115" s="20" t="s">
        <v>45</v>
      </c>
      <c r="E115" s="20" t="s">
        <v>46</v>
      </c>
      <c r="F115" s="29"/>
      <c r="G115" s="29"/>
      <c r="H115" s="32"/>
      <c r="I115" s="32"/>
      <c r="J115" s="32"/>
      <c r="K115" s="29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6" ht="15.75" thickBot="1" thickTop="1">
      <c r="A116" s="29"/>
      <c r="B116" s="53" t="s">
        <v>1</v>
      </c>
      <c r="C116" s="232">
        <f>COUNTA(C108:E112)</f>
        <v>14</v>
      </c>
      <c r="D116" s="232">
        <f>COUNTA(F108:I112)</f>
        <v>15</v>
      </c>
      <c r="E116" s="232">
        <f>COUNTA(J108:L112)</f>
        <v>14</v>
      </c>
      <c r="F116" s="54"/>
      <c r="G116" s="54"/>
      <c r="H116" s="55"/>
      <c r="I116" s="55"/>
      <c r="J116" s="55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6"/>
      <c r="V116" s="56"/>
      <c r="W116" s="56"/>
      <c r="X116" s="41"/>
      <c r="Y116" s="41"/>
      <c r="Z116" s="41"/>
    </row>
    <row r="117" spans="1:26" ht="15.75" thickBot="1" thickTop="1">
      <c r="A117" s="29"/>
      <c r="B117" s="57" t="s">
        <v>2</v>
      </c>
      <c r="C117" s="232">
        <f>SUM(C108:E112)</f>
        <v>317</v>
      </c>
      <c r="D117" s="232">
        <f>SUM(F108:I112)</f>
        <v>333</v>
      </c>
      <c r="E117" s="232">
        <f>SUM(J108:L112)</f>
        <v>288</v>
      </c>
      <c r="F117" s="58"/>
      <c r="G117" s="54"/>
      <c r="H117" s="55"/>
      <c r="I117" s="55"/>
      <c r="J117" s="55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6"/>
      <c r="V117" s="56"/>
      <c r="W117" s="56"/>
      <c r="X117" s="41"/>
      <c r="Y117" s="41"/>
      <c r="Z117" s="41"/>
    </row>
    <row r="118" spans="1:30" s="31" customFormat="1" ht="16.5" thickBot="1" thickTop="1">
      <c r="A118" s="29"/>
      <c r="B118" s="57" t="s">
        <v>3</v>
      </c>
      <c r="C118" s="233">
        <f>C117/C116</f>
        <v>22.642857142857142</v>
      </c>
      <c r="D118" s="233">
        <f>D117/D116</f>
        <v>22.2</v>
      </c>
      <c r="E118" s="233">
        <f>E117/E116</f>
        <v>20.571428571428573</v>
      </c>
      <c r="F118" s="58"/>
      <c r="G118" s="54"/>
      <c r="H118" s="55"/>
      <c r="I118" s="59"/>
      <c r="J118" s="55"/>
      <c r="K118" s="54"/>
      <c r="L118" s="54"/>
      <c r="M118" s="59"/>
      <c r="N118" s="54"/>
      <c r="O118" s="54"/>
      <c r="P118" s="54"/>
      <c r="Q118" s="59"/>
      <c r="R118" s="54"/>
      <c r="S118" s="54"/>
      <c r="T118" s="54"/>
      <c r="U118" s="60"/>
      <c r="V118" s="56"/>
      <c r="W118" s="56"/>
      <c r="X118" s="41"/>
      <c r="Y118" s="41"/>
      <c r="Z118" s="41"/>
      <c r="AA118" s="42"/>
      <c r="AB118" s="42"/>
      <c r="AC118" s="42"/>
      <c r="AD118" s="42"/>
    </row>
    <row r="119" spans="1:30" s="31" customFormat="1" ht="15.75" thickTop="1">
      <c r="A119" s="29"/>
      <c r="B119" s="323"/>
      <c r="C119" s="323"/>
      <c r="D119" s="61"/>
      <c r="E119" s="61"/>
      <c r="F119" s="62"/>
      <c r="G119" s="62"/>
      <c r="H119" s="61"/>
      <c r="I119" s="61"/>
      <c r="J119" s="61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3"/>
      <c r="V119" s="63"/>
      <c r="W119" s="63"/>
      <c r="X119" s="42"/>
      <c r="Y119" s="42"/>
      <c r="Z119" s="42"/>
      <c r="AA119" s="42"/>
      <c r="AB119" s="42"/>
      <c r="AC119" s="42"/>
      <c r="AD119" s="42"/>
    </row>
    <row r="120" spans="1:30" s="31" customFormat="1" ht="15.75" thickBot="1">
      <c r="A120" s="29"/>
      <c r="B120" s="29"/>
      <c r="C120" s="29"/>
      <c r="D120" s="32"/>
      <c r="E120" s="32"/>
      <c r="F120" s="29"/>
      <c r="G120" s="29"/>
      <c r="H120" s="32"/>
      <c r="I120" s="32"/>
      <c r="J120" s="32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s="31" customFormat="1" ht="30" customHeight="1" thickBot="1" thickTop="1">
      <c r="A121" s="19" t="s">
        <v>5</v>
      </c>
      <c r="B121" s="21" t="s">
        <v>42</v>
      </c>
      <c r="C121" s="21" t="s">
        <v>4</v>
      </c>
      <c r="D121" s="20" t="s">
        <v>0</v>
      </c>
      <c r="E121" s="20" t="s">
        <v>43</v>
      </c>
      <c r="F121" s="29"/>
      <c r="G121" s="29"/>
      <c r="H121" s="32"/>
      <c r="I121" s="32"/>
      <c r="J121" s="32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s="31" customFormat="1" ht="16.5" thickBot="1" thickTop="1">
      <c r="A122" s="29"/>
      <c r="B122" s="234">
        <f>A112</f>
        <v>5</v>
      </c>
      <c r="C122" s="234">
        <f>SUM(C116:E116)</f>
        <v>43</v>
      </c>
      <c r="D122" s="234">
        <f>SUM(C117:E117)</f>
        <v>938</v>
      </c>
      <c r="E122" s="235">
        <f>D122/C122</f>
        <v>21.813953488372093</v>
      </c>
      <c r="F122" s="29"/>
      <c r="G122" s="29"/>
      <c r="H122" s="32"/>
      <c r="I122" s="32"/>
      <c r="J122" s="32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20" ht="13.5" thickTop="1">
      <c r="A123" s="29"/>
      <c r="B123" s="29"/>
      <c r="C123" s="29"/>
      <c r="D123" s="32"/>
      <c r="E123" s="32"/>
      <c r="F123" s="29"/>
      <c r="G123" s="29"/>
      <c r="H123" s="32"/>
      <c r="I123" s="32"/>
      <c r="J123" s="32"/>
      <c r="K123" s="29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32"/>
      <c r="E124" s="32"/>
      <c r="F124" s="29"/>
      <c r="G124" s="29"/>
      <c r="H124" s="32"/>
      <c r="I124" s="32"/>
      <c r="J124" s="32"/>
      <c r="K124" s="29"/>
      <c r="L124" s="29"/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29"/>
      <c r="B125" s="29"/>
      <c r="C125" s="29"/>
      <c r="D125" s="32"/>
      <c r="E125" s="32"/>
      <c r="F125" s="29"/>
      <c r="G125" s="29"/>
      <c r="H125" s="32"/>
      <c r="I125" s="32"/>
      <c r="J125" s="32"/>
      <c r="K125" s="29"/>
      <c r="L125" s="29"/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29"/>
      <c r="B126" s="30" t="s">
        <v>59</v>
      </c>
      <c r="C126" s="29"/>
      <c r="D126" s="32"/>
      <c r="E126" s="32"/>
      <c r="F126" s="29"/>
      <c r="G126" s="29"/>
      <c r="H126" s="32"/>
      <c r="I126" s="32"/>
      <c r="J126" s="32"/>
      <c r="K126" s="29"/>
      <c r="L126" s="29"/>
      <c r="M126" s="29"/>
      <c r="N126" s="29"/>
      <c r="O126" s="29"/>
      <c r="P126" s="29"/>
      <c r="Q126" s="29"/>
      <c r="R126" s="29"/>
      <c r="S126" s="29"/>
      <c r="T126" s="29"/>
    </row>
    <row r="127" spans="1:20" ht="13.5" thickBot="1">
      <c r="A127" s="29"/>
      <c r="B127" s="29"/>
      <c r="C127" s="29"/>
      <c r="D127" s="32"/>
      <c r="E127" s="32"/>
      <c r="F127" s="29"/>
      <c r="G127" s="29"/>
      <c r="H127" s="32"/>
      <c r="I127" s="32"/>
      <c r="J127" s="32"/>
      <c r="K127" s="29"/>
      <c r="L127" s="29"/>
      <c r="M127" s="29"/>
      <c r="N127" s="29"/>
      <c r="O127" s="29"/>
      <c r="P127" s="29"/>
      <c r="Q127" s="29"/>
      <c r="R127" s="29"/>
      <c r="S127" s="29"/>
      <c r="T127" s="29"/>
    </row>
    <row r="128" spans="1:25" ht="18" customHeight="1" thickBot="1" thickTop="1">
      <c r="A128" s="29"/>
      <c r="B128" s="29"/>
      <c r="C128" s="321" t="s">
        <v>6</v>
      </c>
      <c r="D128" s="321"/>
      <c r="E128" s="321"/>
      <c r="F128" s="321"/>
      <c r="G128" s="109"/>
      <c r="H128" s="321" t="s">
        <v>7</v>
      </c>
      <c r="I128" s="321"/>
      <c r="J128" s="321"/>
      <c r="K128" s="321"/>
      <c r="L128" s="321" t="s">
        <v>8</v>
      </c>
      <c r="M128" s="322"/>
      <c r="N128" s="322"/>
      <c r="O128" s="322"/>
      <c r="P128" s="29"/>
      <c r="Q128" s="29"/>
      <c r="R128" s="29"/>
      <c r="S128" s="29"/>
      <c r="T128" s="29"/>
      <c r="U128" s="31"/>
      <c r="V128" s="31"/>
      <c r="W128" s="31"/>
      <c r="X128" s="31"/>
      <c r="Y128" s="31"/>
    </row>
    <row r="129" spans="1:26" ht="18" customHeight="1" thickBot="1" thickTop="1">
      <c r="A129" s="109" t="s">
        <v>9</v>
      </c>
      <c r="B129" s="109" t="s">
        <v>47</v>
      </c>
      <c r="C129" s="236" t="s">
        <v>11</v>
      </c>
      <c r="D129" s="236" t="s">
        <v>12</v>
      </c>
      <c r="E129" s="236" t="s">
        <v>13</v>
      </c>
      <c r="F129" s="236" t="s">
        <v>14</v>
      </c>
      <c r="G129" s="236" t="s">
        <v>16</v>
      </c>
      <c r="H129" s="236" t="s">
        <v>17</v>
      </c>
      <c r="I129" s="236" t="s">
        <v>18</v>
      </c>
      <c r="J129" s="236" t="s">
        <v>19</v>
      </c>
      <c r="K129" s="236" t="s">
        <v>20</v>
      </c>
      <c r="L129" s="236" t="s">
        <v>21</v>
      </c>
      <c r="M129" s="236" t="s">
        <v>22</v>
      </c>
      <c r="N129" s="236" t="s">
        <v>23</v>
      </c>
      <c r="O129" s="236" t="s">
        <v>24</v>
      </c>
      <c r="P129" s="29"/>
      <c r="Q129" s="29"/>
      <c r="R129" s="29"/>
      <c r="S129" s="29"/>
      <c r="T129" s="29"/>
      <c r="U129" s="31"/>
      <c r="V129" s="31"/>
      <c r="W129" s="31"/>
      <c r="X129" s="31"/>
      <c r="Y129" s="31"/>
      <c r="Z129" s="31"/>
    </row>
    <row r="130" spans="1:26" ht="18" customHeight="1" thickBot="1" thickTop="1">
      <c r="A130" s="20">
        <v>1</v>
      </c>
      <c r="B130" s="27" t="s">
        <v>60</v>
      </c>
      <c r="C130" s="237">
        <v>26</v>
      </c>
      <c r="D130" s="237">
        <v>25</v>
      </c>
      <c r="E130" s="237">
        <v>26</v>
      </c>
      <c r="F130" s="237"/>
      <c r="G130" s="237">
        <v>22</v>
      </c>
      <c r="H130" s="237">
        <v>22</v>
      </c>
      <c r="I130" s="237">
        <v>17</v>
      </c>
      <c r="J130" s="237">
        <v>18</v>
      </c>
      <c r="K130" s="237"/>
      <c r="L130" s="237">
        <v>26</v>
      </c>
      <c r="M130" s="237">
        <v>26</v>
      </c>
      <c r="N130" s="237">
        <v>25</v>
      </c>
      <c r="O130" s="237"/>
      <c r="P130" s="29"/>
      <c r="Q130" s="29"/>
      <c r="R130" s="29"/>
      <c r="S130" s="29"/>
      <c r="T130" s="29"/>
      <c r="U130" s="31"/>
      <c r="V130" s="31"/>
      <c r="W130" s="31"/>
      <c r="X130" s="31"/>
      <c r="Y130" s="31"/>
      <c r="Z130" s="31"/>
    </row>
    <row r="131" spans="1:20" s="31" customFormat="1" ht="18" customHeight="1" thickBot="1" thickTop="1">
      <c r="A131" s="20">
        <v>2</v>
      </c>
      <c r="B131" s="27" t="s">
        <v>61</v>
      </c>
      <c r="C131" s="237">
        <v>22</v>
      </c>
      <c r="D131" s="237">
        <v>24</v>
      </c>
      <c r="E131" s="237">
        <v>23</v>
      </c>
      <c r="F131" s="237">
        <v>24</v>
      </c>
      <c r="G131" s="237">
        <v>17</v>
      </c>
      <c r="H131" s="237">
        <v>24</v>
      </c>
      <c r="I131" s="237">
        <v>25</v>
      </c>
      <c r="J131" s="237">
        <v>25</v>
      </c>
      <c r="K131" s="237"/>
      <c r="L131" s="237">
        <v>25</v>
      </c>
      <c r="M131" s="237">
        <v>24</v>
      </c>
      <c r="N131" s="237">
        <v>23</v>
      </c>
      <c r="O131" s="237">
        <v>19</v>
      </c>
      <c r="P131" s="29"/>
      <c r="Q131" s="29"/>
      <c r="R131" s="29"/>
      <c r="S131" s="29"/>
      <c r="T131" s="29"/>
    </row>
    <row r="132" spans="1:20" s="31" customFormat="1" ht="18" customHeight="1" thickBot="1" thickTop="1">
      <c r="A132" s="20">
        <v>3</v>
      </c>
      <c r="B132" s="27" t="s">
        <v>62</v>
      </c>
      <c r="C132" s="237">
        <v>16</v>
      </c>
      <c r="D132" s="237">
        <v>20</v>
      </c>
      <c r="E132" s="237">
        <v>21</v>
      </c>
      <c r="F132" s="237"/>
      <c r="G132" s="237">
        <v>20</v>
      </c>
      <c r="H132" s="237">
        <v>20</v>
      </c>
      <c r="I132" s="237">
        <v>20</v>
      </c>
      <c r="J132" s="237"/>
      <c r="K132" s="237"/>
      <c r="L132" s="237">
        <v>25</v>
      </c>
      <c r="M132" s="237">
        <v>24</v>
      </c>
      <c r="N132" s="237"/>
      <c r="O132" s="237"/>
      <c r="P132" s="29"/>
      <c r="Q132" s="29"/>
      <c r="R132" s="29"/>
      <c r="S132" s="29"/>
      <c r="T132" s="29"/>
    </row>
    <row r="133" spans="1:20" s="31" customFormat="1" ht="18" customHeight="1" thickBot="1" thickTop="1">
      <c r="A133" s="20">
        <v>4</v>
      </c>
      <c r="B133" s="27" t="s">
        <v>114</v>
      </c>
      <c r="C133" s="237">
        <v>26</v>
      </c>
      <c r="D133" s="237">
        <v>26</v>
      </c>
      <c r="E133" s="237">
        <v>26</v>
      </c>
      <c r="F133" s="237"/>
      <c r="G133" s="237">
        <v>22</v>
      </c>
      <c r="H133" s="237">
        <v>21</v>
      </c>
      <c r="I133" s="237">
        <v>17</v>
      </c>
      <c r="J133" s="237">
        <v>24</v>
      </c>
      <c r="K133" s="237"/>
      <c r="L133" s="237">
        <v>24</v>
      </c>
      <c r="M133" s="237">
        <v>23</v>
      </c>
      <c r="N133" s="237">
        <v>20</v>
      </c>
      <c r="O133" s="237">
        <v>22</v>
      </c>
      <c r="P133" s="29"/>
      <c r="Q133" s="29"/>
      <c r="R133" s="29"/>
      <c r="S133" s="29"/>
      <c r="T133" s="29"/>
    </row>
    <row r="134" spans="1:20" s="31" customFormat="1" ht="18" customHeight="1" thickBot="1" thickTop="1">
      <c r="A134" s="20">
        <v>5</v>
      </c>
      <c r="B134" s="27" t="s">
        <v>115</v>
      </c>
      <c r="C134" s="237">
        <v>21</v>
      </c>
      <c r="D134" s="237">
        <v>22</v>
      </c>
      <c r="E134" s="237">
        <v>24</v>
      </c>
      <c r="F134" s="237">
        <v>25</v>
      </c>
      <c r="G134" s="237">
        <v>21</v>
      </c>
      <c r="H134" s="237">
        <v>21</v>
      </c>
      <c r="I134" s="237">
        <v>21</v>
      </c>
      <c r="J134" s="237">
        <v>21</v>
      </c>
      <c r="K134" s="237">
        <v>20</v>
      </c>
      <c r="L134" s="237">
        <v>21</v>
      </c>
      <c r="M134" s="237">
        <v>21</v>
      </c>
      <c r="N134" s="237">
        <v>20</v>
      </c>
      <c r="O134" s="237">
        <v>21</v>
      </c>
      <c r="P134" s="29"/>
      <c r="Q134" s="29"/>
      <c r="R134" s="29"/>
      <c r="S134" s="29"/>
      <c r="T134" s="29"/>
    </row>
    <row r="135" spans="1:30" s="40" customFormat="1" ht="15.75" thickTop="1">
      <c r="A135" s="29"/>
      <c r="B135" s="29"/>
      <c r="C135" s="29"/>
      <c r="D135" s="32"/>
      <c r="E135" s="32"/>
      <c r="F135" s="29"/>
      <c r="G135" s="29"/>
      <c r="H135" s="32"/>
      <c r="I135" s="32"/>
      <c r="J135" s="32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s="40" customFormat="1" ht="15.75" thickBot="1">
      <c r="A136" s="29"/>
      <c r="B136" s="29"/>
      <c r="C136" s="29"/>
      <c r="D136" s="32"/>
      <c r="E136" s="32"/>
      <c r="F136" s="29"/>
      <c r="G136" s="29"/>
      <c r="H136" s="32"/>
      <c r="I136" s="32"/>
      <c r="J136" s="32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s="40" customFormat="1" ht="16.5" thickBot="1" thickTop="1">
      <c r="A137" s="29"/>
      <c r="B137" s="29"/>
      <c r="C137" s="20" t="s">
        <v>44</v>
      </c>
      <c r="D137" s="20" t="s">
        <v>45</v>
      </c>
      <c r="E137" s="20" t="s">
        <v>46</v>
      </c>
      <c r="F137" s="29"/>
      <c r="G137" s="29"/>
      <c r="H137" s="32"/>
      <c r="I137" s="32"/>
      <c r="J137" s="32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s="40" customFormat="1" ht="16.5" thickBot="1" thickTop="1">
      <c r="A138" s="29"/>
      <c r="B138" s="53" t="s">
        <v>1</v>
      </c>
      <c r="C138" s="232">
        <f>COUNTA(C130:F134)</f>
        <v>17</v>
      </c>
      <c r="D138" s="232">
        <f>COUNTA(G130:K134)</f>
        <v>20</v>
      </c>
      <c r="E138" s="232">
        <f>COUNTA(L130:O134)</f>
        <v>17</v>
      </c>
      <c r="F138" s="29"/>
      <c r="G138" s="29"/>
      <c r="H138" s="32"/>
      <c r="I138" s="32"/>
      <c r="J138" s="32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s="40" customFormat="1" ht="16.5" thickBot="1" thickTop="1">
      <c r="A139" s="29"/>
      <c r="B139" s="57" t="s">
        <v>2</v>
      </c>
      <c r="C139" s="232">
        <f>SUM(C130:F134)</f>
        <v>397</v>
      </c>
      <c r="D139" s="232">
        <f>SUM(G130:K134)</f>
        <v>418</v>
      </c>
      <c r="E139" s="232">
        <f>SUM(L130:O134)</f>
        <v>389</v>
      </c>
      <c r="F139" s="29"/>
      <c r="G139" s="70"/>
      <c r="H139" s="32"/>
      <c r="I139" s="32"/>
      <c r="J139" s="32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s="40" customFormat="1" ht="16.5" thickBot="1" thickTop="1">
      <c r="A140" s="29"/>
      <c r="B140" s="57" t="s">
        <v>3</v>
      </c>
      <c r="C140" s="233">
        <f>C139/C138</f>
        <v>23.352941176470587</v>
      </c>
      <c r="D140" s="233">
        <f>D139/D138</f>
        <v>20.9</v>
      </c>
      <c r="E140" s="233">
        <f>E139/E138</f>
        <v>22.88235294117647</v>
      </c>
      <c r="F140" s="29"/>
      <c r="G140" s="29"/>
      <c r="H140" s="32"/>
      <c r="I140" s="32"/>
      <c r="J140" s="32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s="40" customFormat="1" ht="15.75" thickTop="1">
      <c r="A141" s="29"/>
      <c r="B141" s="323"/>
      <c r="C141" s="323"/>
      <c r="D141" s="61"/>
      <c r="E141" s="61"/>
      <c r="F141" s="29"/>
      <c r="G141" s="29"/>
      <c r="H141" s="32"/>
      <c r="I141" s="32"/>
      <c r="J141" s="32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s="40" customFormat="1" ht="15.75" thickBot="1">
      <c r="A142" s="29"/>
      <c r="B142" s="29"/>
      <c r="C142" s="29"/>
      <c r="D142" s="32"/>
      <c r="E142" s="32"/>
      <c r="F142" s="29"/>
      <c r="G142" s="29"/>
      <c r="H142" s="32"/>
      <c r="I142" s="32"/>
      <c r="J142" s="32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s="40" customFormat="1" ht="27" thickBot="1" thickTop="1">
      <c r="A143" s="29"/>
      <c r="B143" s="21" t="s">
        <v>42</v>
      </c>
      <c r="C143" s="21" t="s">
        <v>4</v>
      </c>
      <c r="D143" s="20" t="s">
        <v>0</v>
      </c>
      <c r="E143" s="20" t="s">
        <v>43</v>
      </c>
      <c r="F143" s="29"/>
      <c r="G143" s="29"/>
      <c r="H143" s="32"/>
      <c r="I143" s="32"/>
      <c r="J143" s="32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s="40" customFormat="1" ht="16.5" thickBot="1" thickTop="1">
      <c r="A144" s="29"/>
      <c r="B144" s="234">
        <f>A134</f>
        <v>5</v>
      </c>
      <c r="C144" s="234">
        <f>SUM(C138:E138)</f>
        <v>54</v>
      </c>
      <c r="D144" s="234">
        <f>SUM(C139:E139)</f>
        <v>1204</v>
      </c>
      <c r="E144" s="235">
        <f>D144/C144</f>
        <v>22.296296296296298</v>
      </c>
      <c r="F144" s="29"/>
      <c r="G144" s="29"/>
      <c r="H144" s="32"/>
      <c r="I144" s="32"/>
      <c r="J144" s="32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s="31" customFormat="1" ht="15.75" thickTop="1">
      <c r="A145" s="29"/>
      <c r="B145" s="29"/>
      <c r="C145" s="29"/>
      <c r="D145" s="32"/>
      <c r="E145" s="32"/>
      <c r="F145" s="29"/>
      <c r="G145" s="29"/>
      <c r="H145" s="32"/>
      <c r="I145" s="32"/>
      <c r="J145" s="32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s="31" customFormat="1" ht="15">
      <c r="A146" s="29"/>
      <c r="B146" s="29"/>
      <c r="C146" s="29"/>
      <c r="D146" s="32"/>
      <c r="E146" s="32"/>
      <c r="F146" s="29"/>
      <c r="G146" s="29"/>
      <c r="H146" s="32"/>
      <c r="I146" s="32"/>
      <c r="J146" s="32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s="31" customFormat="1" ht="15">
      <c r="A147" s="29"/>
      <c r="B147" s="30" t="s">
        <v>72</v>
      </c>
      <c r="C147" s="29"/>
      <c r="D147" s="32"/>
      <c r="E147" s="32"/>
      <c r="F147" s="29"/>
      <c r="G147" s="29"/>
      <c r="H147" s="32"/>
      <c r="I147" s="32"/>
      <c r="J147" s="32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s="31" customFormat="1" ht="15.75" thickBot="1">
      <c r="A148" s="29"/>
      <c r="B148" s="29"/>
      <c r="C148" s="29"/>
      <c r="D148" s="32"/>
      <c r="E148" s="32"/>
      <c r="F148" s="29"/>
      <c r="G148" s="29"/>
      <c r="H148" s="32"/>
      <c r="I148" s="32"/>
      <c r="J148" s="32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20" s="31" customFormat="1" ht="18" customHeight="1" thickBot="1" thickTop="1">
      <c r="A149" s="29"/>
      <c r="B149" s="29"/>
      <c r="C149" s="321" t="s">
        <v>6</v>
      </c>
      <c r="D149" s="321"/>
      <c r="E149" s="321"/>
      <c r="F149" s="321"/>
      <c r="G149" s="321"/>
      <c r="H149" s="321" t="s">
        <v>7</v>
      </c>
      <c r="I149" s="321"/>
      <c r="J149" s="321"/>
      <c r="K149" s="321"/>
      <c r="L149" s="321" t="s">
        <v>8</v>
      </c>
      <c r="M149" s="321"/>
      <c r="N149" s="321"/>
      <c r="O149" s="321"/>
      <c r="P149" s="321"/>
      <c r="Q149" s="19"/>
      <c r="R149" s="19"/>
      <c r="S149" s="19"/>
      <c r="T149" s="29"/>
    </row>
    <row r="150" spans="1:20" s="31" customFormat="1" ht="18" customHeight="1" thickBot="1" thickTop="1">
      <c r="A150" s="109" t="s">
        <v>9</v>
      </c>
      <c r="B150" s="109" t="s">
        <v>47</v>
      </c>
      <c r="C150" s="236" t="s">
        <v>11</v>
      </c>
      <c r="D150" s="236" t="s">
        <v>12</v>
      </c>
      <c r="E150" s="236" t="s">
        <v>13</v>
      </c>
      <c r="F150" s="236" t="s">
        <v>14</v>
      </c>
      <c r="G150" s="236" t="s">
        <v>15</v>
      </c>
      <c r="H150" s="236" t="s">
        <v>16</v>
      </c>
      <c r="I150" s="236" t="s">
        <v>17</v>
      </c>
      <c r="J150" s="236" t="s">
        <v>18</v>
      </c>
      <c r="K150" s="236" t="s">
        <v>19</v>
      </c>
      <c r="L150" s="236" t="s">
        <v>21</v>
      </c>
      <c r="M150" s="236" t="s">
        <v>22</v>
      </c>
      <c r="N150" s="236" t="s">
        <v>23</v>
      </c>
      <c r="O150" s="236" t="s">
        <v>24</v>
      </c>
      <c r="P150" s="236" t="s">
        <v>25</v>
      </c>
      <c r="Q150" s="19"/>
      <c r="R150" s="19"/>
      <c r="S150" s="19"/>
      <c r="T150" s="29"/>
    </row>
    <row r="151" spans="1:20" s="31" customFormat="1" ht="18" customHeight="1" thickBot="1" thickTop="1">
      <c r="A151" s="20">
        <v>1</v>
      </c>
      <c r="B151" s="21" t="s">
        <v>63</v>
      </c>
      <c r="C151" s="237">
        <v>23</v>
      </c>
      <c r="D151" s="237">
        <v>23</v>
      </c>
      <c r="E151" s="237">
        <v>23</v>
      </c>
      <c r="F151" s="237">
        <v>23</v>
      </c>
      <c r="G151" s="237">
        <v>22</v>
      </c>
      <c r="H151" s="237">
        <v>27</v>
      </c>
      <c r="I151" s="237">
        <v>28</v>
      </c>
      <c r="J151" s="237">
        <v>28</v>
      </c>
      <c r="K151" s="237">
        <v>28</v>
      </c>
      <c r="L151" s="237">
        <v>27</v>
      </c>
      <c r="M151" s="237">
        <v>28</v>
      </c>
      <c r="N151" s="237">
        <v>29</v>
      </c>
      <c r="O151" s="237">
        <v>28</v>
      </c>
      <c r="P151" s="237"/>
      <c r="Q151" s="19"/>
      <c r="R151" s="19"/>
      <c r="S151" s="19"/>
      <c r="T151" s="29"/>
    </row>
    <row r="152" spans="1:30" ht="18" customHeight="1" thickBot="1" thickTop="1">
      <c r="A152" s="37">
        <v>2</v>
      </c>
      <c r="B152" s="50" t="s">
        <v>71</v>
      </c>
      <c r="C152" s="238">
        <v>7</v>
      </c>
      <c r="D152" s="238">
        <v>6</v>
      </c>
      <c r="E152" s="238">
        <v>6</v>
      </c>
      <c r="F152" s="238"/>
      <c r="G152" s="238"/>
      <c r="H152" s="238">
        <v>5</v>
      </c>
      <c r="I152" s="238">
        <v>4</v>
      </c>
      <c r="J152" s="238"/>
      <c r="K152" s="238"/>
      <c r="L152" s="238">
        <v>4</v>
      </c>
      <c r="M152" s="238">
        <v>5</v>
      </c>
      <c r="N152" s="238"/>
      <c r="O152" s="238"/>
      <c r="P152" s="238"/>
      <c r="Q152" s="72"/>
      <c r="R152" s="72"/>
      <c r="S152" s="73"/>
      <c r="T152" s="7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ht="18" customHeight="1" thickBot="1" thickTop="1">
      <c r="A153" s="20">
        <v>3</v>
      </c>
      <c r="B153" s="21" t="s">
        <v>64</v>
      </c>
      <c r="C153" s="237">
        <v>26</v>
      </c>
      <c r="D153" s="237">
        <v>27</v>
      </c>
      <c r="E153" s="237">
        <v>26</v>
      </c>
      <c r="F153" s="237">
        <v>25</v>
      </c>
      <c r="G153" s="237"/>
      <c r="H153" s="237">
        <v>21</v>
      </c>
      <c r="I153" s="237">
        <v>22</v>
      </c>
      <c r="J153" s="237">
        <v>22</v>
      </c>
      <c r="K153" s="237">
        <v>23</v>
      </c>
      <c r="L153" s="237">
        <v>25</v>
      </c>
      <c r="M153" s="237">
        <v>23</v>
      </c>
      <c r="N153" s="237">
        <v>24</v>
      </c>
      <c r="O153" s="237">
        <v>21</v>
      </c>
      <c r="P153" s="237">
        <v>23</v>
      </c>
      <c r="Q153" s="19"/>
      <c r="R153" s="19"/>
      <c r="S153" s="19"/>
      <c r="T153" s="2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8" customHeight="1" thickBot="1" thickTop="1">
      <c r="A154" s="37">
        <v>4</v>
      </c>
      <c r="B154" s="21" t="s">
        <v>65</v>
      </c>
      <c r="C154" s="237">
        <v>19</v>
      </c>
      <c r="D154" s="237">
        <v>19</v>
      </c>
      <c r="E154" s="237">
        <v>21</v>
      </c>
      <c r="F154" s="237"/>
      <c r="G154" s="237"/>
      <c r="H154" s="237">
        <v>21</v>
      </c>
      <c r="I154" s="237">
        <v>22</v>
      </c>
      <c r="J154" s="237">
        <v>23</v>
      </c>
      <c r="K154" s="237"/>
      <c r="L154" s="237">
        <v>22</v>
      </c>
      <c r="M154" s="237">
        <v>20</v>
      </c>
      <c r="N154" s="237">
        <v>20</v>
      </c>
      <c r="O154" s="237"/>
      <c r="P154" s="237"/>
      <c r="Q154" s="19"/>
      <c r="R154" s="19"/>
      <c r="S154" s="19"/>
      <c r="T154" s="2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8" customHeight="1" thickBot="1" thickTop="1">
      <c r="A155" s="20">
        <v>5</v>
      </c>
      <c r="B155" s="21" t="s">
        <v>66</v>
      </c>
      <c r="C155" s="237">
        <v>20</v>
      </c>
      <c r="D155" s="237">
        <v>21</v>
      </c>
      <c r="E155" s="237">
        <v>21</v>
      </c>
      <c r="F155" s="237"/>
      <c r="G155" s="237"/>
      <c r="H155" s="237">
        <v>21</v>
      </c>
      <c r="I155" s="237">
        <v>24</v>
      </c>
      <c r="J155" s="237">
        <v>23</v>
      </c>
      <c r="K155" s="237"/>
      <c r="L155" s="237">
        <v>21</v>
      </c>
      <c r="M155" s="237">
        <v>21</v>
      </c>
      <c r="N155" s="237">
        <v>21</v>
      </c>
      <c r="O155" s="237"/>
      <c r="P155" s="237"/>
      <c r="Q155" s="19"/>
      <c r="R155" s="19"/>
      <c r="S155" s="19"/>
      <c r="T155" s="2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8" customHeight="1" thickBot="1" thickTop="1">
      <c r="A156" s="37">
        <v>6</v>
      </c>
      <c r="B156" s="21" t="s">
        <v>67</v>
      </c>
      <c r="C156" s="237">
        <v>15</v>
      </c>
      <c r="D156" s="237">
        <v>17</v>
      </c>
      <c r="E156" s="237"/>
      <c r="F156" s="237"/>
      <c r="G156" s="237"/>
      <c r="H156" s="237">
        <v>19</v>
      </c>
      <c r="I156" s="237">
        <v>17</v>
      </c>
      <c r="J156" s="237"/>
      <c r="K156" s="237"/>
      <c r="L156" s="237">
        <v>26</v>
      </c>
      <c r="M156" s="237">
        <v>24</v>
      </c>
      <c r="N156" s="237"/>
      <c r="O156" s="237"/>
      <c r="P156" s="237"/>
      <c r="Q156" s="29"/>
      <c r="R156" s="29"/>
      <c r="S156" s="29"/>
      <c r="T156" s="2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8" customHeight="1" thickBot="1" thickTop="1">
      <c r="A157" s="20">
        <v>7</v>
      </c>
      <c r="B157" s="21" t="s">
        <v>68</v>
      </c>
      <c r="C157" s="237">
        <v>24</v>
      </c>
      <c r="D157" s="237">
        <v>24</v>
      </c>
      <c r="E157" s="237">
        <v>25</v>
      </c>
      <c r="F157" s="237"/>
      <c r="G157" s="237"/>
      <c r="H157" s="237">
        <v>25</v>
      </c>
      <c r="I157" s="237">
        <v>21</v>
      </c>
      <c r="J157" s="237">
        <v>22</v>
      </c>
      <c r="K157" s="237"/>
      <c r="L157" s="237">
        <v>21</v>
      </c>
      <c r="M157" s="237">
        <v>21</v>
      </c>
      <c r="N157" s="237">
        <v>26</v>
      </c>
      <c r="O157" s="237"/>
      <c r="P157" s="237"/>
      <c r="Q157" s="29"/>
      <c r="R157" s="29"/>
      <c r="S157" s="29"/>
      <c r="T157" s="2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8" customHeight="1" thickBot="1" thickTop="1">
      <c r="A158" s="37">
        <v>8</v>
      </c>
      <c r="B158" s="21" t="s">
        <v>69</v>
      </c>
      <c r="C158" s="237">
        <v>26</v>
      </c>
      <c r="D158" s="237">
        <v>27</v>
      </c>
      <c r="E158" s="237">
        <v>25</v>
      </c>
      <c r="F158" s="237">
        <v>25</v>
      </c>
      <c r="G158" s="237"/>
      <c r="H158" s="237">
        <v>28</v>
      </c>
      <c r="I158" s="237">
        <v>25</v>
      </c>
      <c r="J158" s="237">
        <v>26</v>
      </c>
      <c r="K158" s="237">
        <v>26</v>
      </c>
      <c r="L158" s="237">
        <v>23</v>
      </c>
      <c r="M158" s="237">
        <v>24</v>
      </c>
      <c r="N158" s="237">
        <v>26</v>
      </c>
      <c r="O158" s="237"/>
      <c r="P158" s="237"/>
      <c r="Q158" s="29"/>
      <c r="R158" s="29"/>
      <c r="S158" s="29"/>
      <c r="T158" s="2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8" customHeight="1" thickBot="1" thickTop="1">
      <c r="A159" s="20">
        <v>9</v>
      </c>
      <c r="B159" s="21" t="s">
        <v>70</v>
      </c>
      <c r="C159" s="237">
        <v>26</v>
      </c>
      <c r="D159" s="237">
        <v>25</v>
      </c>
      <c r="E159" s="237">
        <v>13</v>
      </c>
      <c r="F159" s="237"/>
      <c r="G159" s="237"/>
      <c r="H159" s="237">
        <v>14</v>
      </c>
      <c r="I159" s="237">
        <v>15</v>
      </c>
      <c r="J159" s="237">
        <v>18</v>
      </c>
      <c r="K159" s="237"/>
      <c r="L159" s="237">
        <v>23</v>
      </c>
      <c r="M159" s="237">
        <v>20</v>
      </c>
      <c r="N159" s="237">
        <v>27</v>
      </c>
      <c r="O159" s="237"/>
      <c r="P159" s="237"/>
      <c r="Q159" s="29"/>
      <c r="R159" s="29"/>
      <c r="S159" s="29"/>
      <c r="T159" s="2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20" ht="13.5" thickTop="1">
      <c r="A160" s="29"/>
      <c r="B160" s="29"/>
      <c r="C160" s="29"/>
      <c r="D160" s="32"/>
      <c r="E160" s="32"/>
      <c r="F160" s="29"/>
      <c r="G160" s="29"/>
      <c r="H160" s="32"/>
      <c r="I160" s="32"/>
      <c r="J160" s="32"/>
      <c r="K160" s="29"/>
      <c r="L160" s="29"/>
      <c r="M160" s="29"/>
      <c r="N160" s="29"/>
      <c r="O160" s="29"/>
      <c r="P160" s="29"/>
      <c r="Q160" s="29"/>
      <c r="R160" s="29"/>
      <c r="S160" s="29"/>
      <c r="T160" s="29"/>
    </row>
    <row r="161" spans="1:20" ht="13.5" thickBot="1">
      <c r="A161" s="29"/>
      <c r="B161" s="29"/>
      <c r="C161" s="29"/>
      <c r="D161" s="32"/>
      <c r="E161" s="32"/>
      <c r="F161" s="29"/>
      <c r="G161" s="29"/>
      <c r="H161" s="32"/>
      <c r="I161" s="32"/>
      <c r="J161" s="32"/>
      <c r="K161" s="29"/>
      <c r="L161" s="29"/>
      <c r="M161" s="29"/>
      <c r="N161" s="29"/>
      <c r="O161" s="29"/>
      <c r="P161" s="29"/>
      <c r="Q161" s="29"/>
      <c r="R161" s="29"/>
      <c r="S161" s="29"/>
      <c r="T161" s="29"/>
    </row>
    <row r="162" spans="1:20" ht="14.25" thickBot="1" thickTop="1">
      <c r="A162" s="29"/>
      <c r="B162" s="29"/>
      <c r="C162" s="20" t="s">
        <v>44</v>
      </c>
      <c r="D162" s="20" t="s">
        <v>45</v>
      </c>
      <c r="E162" s="20" t="s">
        <v>46</v>
      </c>
      <c r="F162" s="29"/>
      <c r="G162" s="29"/>
      <c r="H162" s="32"/>
      <c r="I162" s="32"/>
      <c r="J162" s="32"/>
      <c r="K162" s="29"/>
      <c r="L162" s="29"/>
      <c r="M162" s="29"/>
      <c r="N162" s="29"/>
      <c r="O162" s="29"/>
      <c r="P162" s="29"/>
      <c r="Q162" s="29"/>
      <c r="R162" s="29"/>
      <c r="S162" s="29"/>
      <c r="T162" s="29"/>
    </row>
    <row r="163" spans="1:26" ht="15.75" thickBot="1" thickTop="1">
      <c r="A163" s="29"/>
      <c r="B163" s="53" t="s">
        <v>1</v>
      </c>
      <c r="C163" s="232">
        <f>COUNTA(C151:G159)</f>
        <v>30</v>
      </c>
      <c r="D163" s="232">
        <f>COUNTA(H151:K159)</f>
        <v>28</v>
      </c>
      <c r="E163" s="232">
        <f>COUNTA(L151:P159)</f>
        <v>28</v>
      </c>
      <c r="F163" s="54"/>
      <c r="G163" s="54"/>
      <c r="H163" s="55"/>
      <c r="I163" s="55"/>
      <c r="J163" s="55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6"/>
      <c r="V163" s="56"/>
      <c r="W163" s="56"/>
      <c r="X163" s="41"/>
      <c r="Y163" s="41"/>
      <c r="Z163" s="41"/>
    </row>
    <row r="164" spans="1:26" ht="15.75" thickBot="1" thickTop="1">
      <c r="A164" s="29"/>
      <c r="B164" s="57" t="s">
        <v>2</v>
      </c>
      <c r="C164" s="232">
        <f>SUM(C151:G159)</f>
        <v>630</v>
      </c>
      <c r="D164" s="232">
        <f>SUM(H151:K159)</f>
        <v>598</v>
      </c>
      <c r="E164" s="232">
        <f>SUM(L151:P159)</f>
        <v>623</v>
      </c>
      <c r="F164" s="58"/>
      <c r="G164" s="54"/>
      <c r="H164" s="55"/>
      <c r="I164" s="55"/>
      <c r="J164" s="55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6"/>
      <c r="V164" s="56"/>
      <c r="W164" s="56"/>
      <c r="X164" s="41"/>
      <c r="Y164" s="41"/>
      <c r="Z164" s="41"/>
    </row>
    <row r="165" spans="1:26" ht="16.5" thickBot="1" thickTop="1">
      <c r="A165" s="29"/>
      <c r="B165" s="57" t="s">
        <v>3</v>
      </c>
      <c r="C165" s="232">
        <f>C164/C163</f>
        <v>21</v>
      </c>
      <c r="D165" s="233">
        <f>D164/D163</f>
        <v>21.357142857142858</v>
      </c>
      <c r="E165" s="233">
        <f>E164/E163</f>
        <v>22.25</v>
      </c>
      <c r="F165" s="58"/>
      <c r="G165" s="54"/>
      <c r="H165" s="55"/>
      <c r="I165" s="59"/>
      <c r="J165" s="55"/>
      <c r="K165" s="54"/>
      <c r="L165" s="54"/>
      <c r="M165" s="59"/>
      <c r="N165" s="54"/>
      <c r="O165" s="54"/>
      <c r="P165" s="54"/>
      <c r="Q165" s="59"/>
      <c r="R165" s="54"/>
      <c r="S165" s="54"/>
      <c r="T165" s="54"/>
      <c r="U165" s="60"/>
      <c r="V165" s="56"/>
      <c r="W165" s="56"/>
      <c r="X165" s="41"/>
      <c r="Y165" s="41"/>
      <c r="Z165" s="41"/>
    </row>
    <row r="166" spans="1:23" ht="15.75" thickTop="1">
      <c r="A166" s="29"/>
      <c r="B166" s="323"/>
      <c r="C166" s="323"/>
      <c r="D166" s="61"/>
      <c r="E166" s="61"/>
      <c r="F166" s="62"/>
      <c r="G166" s="62"/>
      <c r="H166" s="61"/>
      <c r="I166" s="61"/>
      <c r="J166" s="61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3"/>
      <c r="V166" s="63"/>
      <c r="W166" s="63"/>
    </row>
    <row r="167" spans="1:30" s="31" customFormat="1" ht="15.75" thickBot="1">
      <c r="A167" s="29"/>
      <c r="B167" s="29"/>
      <c r="C167" s="29"/>
      <c r="D167" s="32"/>
      <c r="E167" s="32"/>
      <c r="F167" s="29"/>
      <c r="G167" s="29"/>
      <c r="H167" s="32"/>
      <c r="I167" s="32"/>
      <c r="J167" s="32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s="31" customFormat="1" ht="27" thickBot="1" thickTop="1">
      <c r="A168" s="19" t="s">
        <v>5</v>
      </c>
      <c r="B168" s="21" t="s">
        <v>42</v>
      </c>
      <c r="C168" s="21" t="s">
        <v>4</v>
      </c>
      <c r="D168" s="20" t="s">
        <v>0</v>
      </c>
      <c r="E168" s="20" t="s">
        <v>43</v>
      </c>
      <c r="F168" s="29"/>
      <c r="G168" s="29"/>
      <c r="H168" s="32"/>
      <c r="I168" s="32"/>
      <c r="J168" s="32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s="31" customFormat="1" ht="16.5" thickBot="1" thickTop="1">
      <c r="A169" s="29"/>
      <c r="B169" s="234">
        <v>9</v>
      </c>
      <c r="C169" s="234">
        <f>SUM(C163:E163)</f>
        <v>86</v>
      </c>
      <c r="D169" s="234">
        <f>SUM(C164:E164)</f>
        <v>1851</v>
      </c>
      <c r="E169" s="235">
        <f>D169/C169</f>
        <v>21.523255813953487</v>
      </c>
      <c r="F169" s="29"/>
      <c r="G169" s="29"/>
      <c r="H169" s="32"/>
      <c r="I169" s="32"/>
      <c r="J169" s="32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s="31" customFormat="1" ht="15.75" thickTop="1">
      <c r="A170" s="29"/>
      <c r="B170" s="29"/>
      <c r="C170" s="29"/>
      <c r="D170" s="32"/>
      <c r="E170" s="32"/>
      <c r="F170" s="29"/>
      <c r="G170" s="29"/>
      <c r="H170" s="32"/>
      <c r="I170" s="32"/>
      <c r="J170" s="32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20" ht="12.75">
      <c r="A171" s="29"/>
      <c r="B171" s="29"/>
      <c r="C171" s="29"/>
      <c r="D171" s="32"/>
      <c r="E171" s="32"/>
      <c r="F171" s="29"/>
      <c r="G171" s="29"/>
      <c r="H171" s="32"/>
      <c r="I171" s="32"/>
      <c r="J171" s="32"/>
      <c r="K171" s="29"/>
      <c r="L171" s="29"/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29"/>
      <c r="B172" s="29"/>
      <c r="C172" s="29"/>
      <c r="D172" s="32"/>
      <c r="E172" s="32"/>
      <c r="F172" s="29"/>
      <c r="G172" s="29"/>
      <c r="H172" s="32"/>
      <c r="I172" s="32"/>
      <c r="J172" s="32"/>
      <c r="K172" s="29"/>
      <c r="L172" s="29"/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29"/>
      <c r="B173" s="30" t="s">
        <v>107</v>
      </c>
      <c r="C173" s="29"/>
      <c r="D173" s="32"/>
      <c r="E173" s="32"/>
      <c r="F173" s="29"/>
      <c r="G173" s="29"/>
      <c r="H173" s="32"/>
      <c r="I173" s="32"/>
      <c r="J173" s="32"/>
      <c r="K173" s="29"/>
      <c r="L173" s="29"/>
      <c r="M173" s="29"/>
      <c r="N173" s="29"/>
      <c r="O173" s="29"/>
      <c r="P173" s="29"/>
      <c r="Q173" s="29"/>
      <c r="R173" s="29"/>
      <c r="S173" s="29"/>
      <c r="T173" s="29"/>
    </row>
    <row r="174" spans="1:20" ht="13.5" thickBot="1">
      <c r="A174" s="29"/>
      <c r="B174" s="29"/>
      <c r="C174" s="29"/>
      <c r="D174" s="32"/>
      <c r="E174" s="32"/>
      <c r="F174" s="29"/>
      <c r="G174" s="29"/>
      <c r="H174" s="32"/>
      <c r="I174" s="32"/>
      <c r="J174" s="32"/>
      <c r="K174" s="29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2" ht="18" customHeight="1" thickBot="1" thickTop="1">
      <c r="A175" s="68"/>
      <c r="B175" s="75"/>
      <c r="C175" s="328" t="s">
        <v>96</v>
      </c>
      <c r="D175" s="328"/>
      <c r="E175" s="328"/>
      <c r="F175" s="328"/>
      <c r="G175" s="328"/>
      <c r="H175" s="328" t="s">
        <v>97</v>
      </c>
      <c r="I175" s="328"/>
      <c r="J175" s="328"/>
      <c r="K175" s="328"/>
      <c r="L175" s="328"/>
      <c r="M175" s="328" t="s">
        <v>98</v>
      </c>
      <c r="N175" s="328"/>
      <c r="O175" s="328"/>
      <c r="P175" s="328"/>
      <c r="Q175" s="328"/>
      <c r="R175" s="329"/>
      <c r="S175" s="329"/>
      <c r="T175" s="329"/>
      <c r="V175" s="23"/>
    </row>
    <row r="176" spans="1:21" ht="18" customHeight="1" thickBot="1" thickTop="1">
      <c r="A176" s="109" t="s">
        <v>9</v>
      </c>
      <c r="B176" s="109" t="s">
        <v>47</v>
      </c>
      <c r="C176" s="79" t="s">
        <v>11</v>
      </c>
      <c r="D176" s="79" t="s">
        <v>12</v>
      </c>
      <c r="E176" s="79" t="s">
        <v>13</v>
      </c>
      <c r="F176" s="79" t="s">
        <v>14</v>
      </c>
      <c r="G176" s="79" t="s">
        <v>15</v>
      </c>
      <c r="H176" s="79" t="s">
        <v>16</v>
      </c>
      <c r="I176" s="79" t="s">
        <v>17</v>
      </c>
      <c r="J176" s="79" t="s">
        <v>18</v>
      </c>
      <c r="K176" s="79" t="s">
        <v>19</v>
      </c>
      <c r="L176" s="79" t="s">
        <v>20</v>
      </c>
      <c r="M176" s="79" t="s">
        <v>21</v>
      </c>
      <c r="N176" s="79" t="s">
        <v>22</v>
      </c>
      <c r="O176" s="79" t="s">
        <v>23</v>
      </c>
      <c r="P176" s="79" t="s">
        <v>24</v>
      </c>
      <c r="Q176" s="79" t="s">
        <v>25</v>
      </c>
      <c r="R176" s="23"/>
      <c r="S176" s="23"/>
      <c r="T176" s="23"/>
      <c r="U176" s="23"/>
    </row>
    <row r="177" spans="1:21" s="77" customFormat="1" ht="18" customHeight="1" thickBot="1" thickTop="1">
      <c r="A177" s="20">
        <v>1</v>
      </c>
      <c r="B177" s="21" t="s">
        <v>108</v>
      </c>
      <c r="C177" s="237">
        <v>19</v>
      </c>
      <c r="D177" s="237">
        <v>21</v>
      </c>
      <c r="E177" s="237">
        <v>21</v>
      </c>
      <c r="F177" s="237"/>
      <c r="G177" s="237"/>
      <c r="H177" s="237">
        <v>25</v>
      </c>
      <c r="I177" s="237">
        <v>28</v>
      </c>
      <c r="J177" s="237"/>
      <c r="K177" s="237"/>
      <c r="L177" s="237"/>
      <c r="M177" s="237">
        <v>22</v>
      </c>
      <c r="N177" s="237">
        <v>23</v>
      </c>
      <c r="O177" s="237">
        <v>24</v>
      </c>
      <c r="P177" s="237"/>
      <c r="Q177" s="237"/>
      <c r="R177" s="75"/>
      <c r="S177" s="75"/>
      <c r="T177" s="75"/>
      <c r="U177" s="76"/>
    </row>
    <row r="178" spans="1:21" s="77" customFormat="1" ht="18" customHeight="1" thickBot="1" thickTop="1">
      <c r="A178" s="20">
        <v>2</v>
      </c>
      <c r="B178" s="21" t="s">
        <v>109</v>
      </c>
      <c r="C178" s="237">
        <v>20</v>
      </c>
      <c r="D178" s="237">
        <v>20</v>
      </c>
      <c r="E178" s="237">
        <v>20</v>
      </c>
      <c r="F178" s="237"/>
      <c r="G178" s="237"/>
      <c r="H178" s="237">
        <v>20</v>
      </c>
      <c r="I178" s="237">
        <v>20</v>
      </c>
      <c r="J178" s="237">
        <v>19</v>
      </c>
      <c r="K178" s="237"/>
      <c r="L178" s="237"/>
      <c r="M178" s="237">
        <v>24</v>
      </c>
      <c r="N178" s="237">
        <v>23</v>
      </c>
      <c r="O178" s="237">
        <v>23</v>
      </c>
      <c r="P178" s="237"/>
      <c r="Q178" s="237"/>
      <c r="R178" s="75"/>
      <c r="S178" s="75"/>
      <c r="T178" s="75"/>
      <c r="U178" s="76"/>
    </row>
    <row r="179" spans="1:21" s="77" customFormat="1" ht="18" customHeight="1" thickBot="1" thickTop="1">
      <c r="A179" s="20">
        <v>3</v>
      </c>
      <c r="B179" s="21" t="s">
        <v>110</v>
      </c>
      <c r="C179" s="237">
        <v>25</v>
      </c>
      <c r="D179" s="237">
        <v>26</v>
      </c>
      <c r="E179" s="237">
        <v>23</v>
      </c>
      <c r="F179" s="237">
        <v>24</v>
      </c>
      <c r="G179" s="237"/>
      <c r="H179" s="237">
        <v>25</v>
      </c>
      <c r="I179" s="237">
        <v>24</v>
      </c>
      <c r="J179" s="237">
        <v>26</v>
      </c>
      <c r="K179" s="237">
        <v>24</v>
      </c>
      <c r="L179" s="237">
        <v>20</v>
      </c>
      <c r="M179" s="237">
        <v>23</v>
      </c>
      <c r="N179" s="237">
        <v>24</v>
      </c>
      <c r="O179" s="237">
        <v>26</v>
      </c>
      <c r="P179" s="237">
        <v>22</v>
      </c>
      <c r="Q179" s="237">
        <v>18</v>
      </c>
      <c r="R179" s="75"/>
      <c r="S179" s="75"/>
      <c r="T179" s="75"/>
      <c r="U179" s="76"/>
    </row>
    <row r="180" spans="1:21" s="77" customFormat="1" ht="18" customHeight="1" thickBot="1" thickTop="1">
      <c r="A180" s="20">
        <v>4</v>
      </c>
      <c r="B180" s="21" t="s">
        <v>111</v>
      </c>
      <c r="C180" s="237">
        <v>22</v>
      </c>
      <c r="D180" s="237">
        <v>24</v>
      </c>
      <c r="E180" s="237">
        <v>23</v>
      </c>
      <c r="F180" s="237"/>
      <c r="G180" s="237"/>
      <c r="H180" s="237">
        <v>25</v>
      </c>
      <c r="I180" s="237">
        <v>24</v>
      </c>
      <c r="J180" s="237">
        <v>24</v>
      </c>
      <c r="K180" s="237">
        <v>24</v>
      </c>
      <c r="L180" s="237"/>
      <c r="M180" s="237">
        <v>27</v>
      </c>
      <c r="N180" s="237">
        <v>25</v>
      </c>
      <c r="O180" s="237">
        <v>27</v>
      </c>
      <c r="P180" s="237">
        <v>28</v>
      </c>
      <c r="Q180" s="237"/>
      <c r="R180" s="75"/>
      <c r="S180" s="75"/>
      <c r="T180" s="75"/>
      <c r="U180" s="76"/>
    </row>
    <row r="181" spans="1:21" s="77" customFormat="1" ht="18" customHeight="1" thickBot="1" thickTop="1">
      <c r="A181" s="20">
        <v>5</v>
      </c>
      <c r="B181" s="21" t="s">
        <v>112</v>
      </c>
      <c r="C181" s="237">
        <v>20</v>
      </c>
      <c r="D181" s="237">
        <v>24</v>
      </c>
      <c r="E181" s="237">
        <v>24</v>
      </c>
      <c r="F181" s="237">
        <v>23</v>
      </c>
      <c r="G181" s="237">
        <v>22</v>
      </c>
      <c r="H181" s="237">
        <v>24</v>
      </c>
      <c r="I181" s="237">
        <v>23</v>
      </c>
      <c r="J181" s="237">
        <v>25</v>
      </c>
      <c r="K181" s="237">
        <v>25</v>
      </c>
      <c r="L181" s="237"/>
      <c r="M181" s="237">
        <v>23</v>
      </c>
      <c r="N181" s="237">
        <v>23</v>
      </c>
      <c r="O181" s="237">
        <v>22</v>
      </c>
      <c r="P181" s="237">
        <v>23</v>
      </c>
      <c r="Q181" s="237"/>
      <c r="R181" s="75"/>
      <c r="S181" s="75"/>
      <c r="T181" s="75"/>
      <c r="U181" s="76"/>
    </row>
    <row r="182" spans="1:21" s="77" customFormat="1" ht="18" customHeight="1" thickBot="1" thickTop="1">
      <c r="A182" s="20">
        <v>6</v>
      </c>
      <c r="B182" s="21" t="s">
        <v>113</v>
      </c>
      <c r="C182" s="237">
        <v>20</v>
      </c>
      <c r="D182" s="237">
        <v>20</v>
      </c>
      <c r="E182" s="237">
        <v>20</v>
      </c>
      <c r="F182" s="237"/>
      <c r="G182" s="237"/>
      <c r="H182" s="237">
        <v>21</v>
      </c>
      <c r="I182" s="237">
        <v>21</v>
      </c>
      <c r="J182" s="237">
        <v>21</v>
      </c>
      <c r="K182" s="237"/>
      <c r="L182" s="237"/>
      <c r="M182" s="237">
        <v>23</v>
      </c>
      <c r="N182" s="237">
        <v>22</v>
      </c>
      <c r="O182" s="237">
        <v>21</v>
      </c>
      <c r="P182" s="237"/>
      <c r="Q182" s="237"/>
      <c r="R182" s="75"/>
      <c r="S182" s="75"/>
      <c r="T182" s="75"/>
      <c r="U182" s="76"/>
    </row>
    <row r="183" spans="1:20" s="77" customFormat="1" ht="15" thickTop="1">
      <c r="A183" s="29"/>
      <c r="B183" s="29"/>
      <c r="C183" s="29"/>
      <c r="D183" s="32"/>
      <c r="E183" s="32"/>
      <c r="F183" s="29"/>
      <c r="G183" s="29"/>
      <c r="H183" s="32"/>
      <c r="I183" s="32"/>
      <c r="J183" s="29"/>
      <c r="K183" s="29"/>
      <c r="L183" s="29"/>
      <c r="M183" s="29"/>
      <c r="N183" s="29"/>
      <c r="O183" s="29"/>
      <c r="P183" s="29"/>
      <c r="Q183" s="29"/>
      <c r="R183" s="71"/>
      <c r="S183" s="19"/>
      <c r="T183" s="19"/>
    </row>
    <row r="184" spans="1:20" ht="12.75">
      <c r="A184" s="29"/>
      <c r="B184" s="29"/>
      <c r="C184" s="29"/>
      <c r="D184" s="32"/>
      <c r="E184" s="32"/>
      <c r="F184" s="29"/>
      <c r="G184" s="29"/>
      <c r="H184" s="32"/>
      <c r="I184" s="32"/>
      <c r="J184" s="32"/>
      <c r="K184" s="29"/>
      <c r="L184" s="29"/>
      <c r="M184" s="29"/>
      <c r="N184" s="29"/>
      <c r="O184" s="29"/>
      <c r="P184" s="29"/>
      <c r="Q184" s="29"/>
      <c r="R184" s="29"/>
      <c r="S184" s="29"/>
      <c r="T184" s="29"/>
    </row>
    <row r="185" spans="1:20" ht="13.5" thickBot="1">
      <c r="A185" s="29"/>
      <c r="B185" s="29"/>
      <c r="C185" s="29"/>
      <c r="D185" s="32"/>
      <c r="E185" s="32"/>
      <c r="F185" s="29"/>
      <c r="G185" s="29"/>
      <c r="H185" s="32"/>
      <c r="I185" s="32"/>
      <c r="J185" s="32"/>
      <c r="K185" s="29"/>
      <c r="L185" s="29"/>
      <c r="M185" s="29"/>
      <c r="N185" s="29"/>
      <c r="O185" s="29"/>
      <c r="P185" s="29"/>
      <c r="Q185" s="29"/>
      <c r="R185" s="29"/>
      <c r="S185" s="29"/>
      <c r="T185" s="29"/>
    </row>
    <row r="186" spans="1:20" ht="14.25" thickBot="1" thickTop="1">
      <c r="A186" s="29"/>
      <c r="B186" s="29"/>
      <c r="C186" s="20" t="s">
        <v>44</v>
      </c>
      <c r="D186" s="20" t="s">
        <v>45</v>
      </c>
      <c r="E186" s="20" t="s">
        <v>46</v>
      </c>
      <c r="F186" s="29"/>
      <c r="G186" s="29"/>
      <c r="H186" s="32"/>
      <c r="I186" s="32"/>
      <c r="J186" s="32"/>
      <c r="K186" s="29"/>
      <c r="L186" s="29"/>
      <c r="M186" s="29"/>
      <c r="N186" s="29"/>
      <c r="O186" s="29"/>
      <c r="P186" s="29"/>
      <c r="Q186" s="29"/>
      <c r="R186" s="29"/>
      <c r="S186" s="29" t="s">
        <v>5</v>
      </c>
      <c r="T186" s="29"/>
    </row>
    <row r="187" spans="1:20" ht="14.25" thickBot="1" thickTop="1">
      <c r="A187" s="29"/>
      <c r="B187" s="53" t="s">
        <v>1</v>
      </c>
      <c r="C187" s="232">
        <f>COUNTA(C177:G182)</f>
        <v>21</v>
      </c>
      <c r="D187" s="232">
        <f>COUNTA(H177:L182)</f>
        <v>21</v>
      </c>
      <c r="E187" s="232">
        <f>COUNTA(M177:Q182)</f>
        <v>22</v>
      </c>
      <c r="F187" s="29"/>
      <c r="G187" s="29"/>
      <c r="H187" s="32"/>
      <c r="I187" s="32"/>
      <c r="J187" s="32"/>
      <c r="K187" s="29"/>
      <c r="L187" s="29"/>
      <c r="M187" s="29"/>
      <c r="N187" s="29"/>
      <c r="O187" s="29"/>
      <c r="P187" s="29"/>
      <c r="Q187" s="29"/>
      <c r="R187" s="29"/>
      <c r="S187" s="29"/>
      <c r="T187" s="29"/>
    </row>
    <row r="188" spans="1:20" ht="14.25" thickBot="1" thickTop="1">
      <c r="A188" s="29"/>
      <c r="B188" s="57" t="s">
        <v>2</v>
      </c>
      <c r="C188" s="232">
        <f>SUM(C177:G182)</f>
        <v>461</v>
      </c>
      <c r="D188" s="232">
        <f>SUM(H177:L182)</f>
        <v>488</v>
      </c>
      <c r="E188" s="232">
        <f>SUM(M177:Q182)</f>
        <v>516</v>
      </c>
      <c r="F188" s="29"/>
      <c r="G188" s="29"/>
      <c r="H188" s="32"/>
      <c r="I188" s="32"/>
      <c r="J188" s="32"/>
      <c r="K188" s="29"/>
      <c r="L188" s="29"/>
      <c r="M188" s="29"/>
      <c r="N188" s="29"/>
      <c r="O188" s="29"/>
      <c r="P188" s="29"/>
      <c r="Q188" s="29"/>
      <c r="R188" s="29"/>
      <c r="S188" s="29"/>
      <c r="T188" s="29"/>
    </row>
    <row r="189" spans="1:20" ht="14.25" thickBot="1" thickTop="1">
      <c r="A189" s="29"/>
      <c r="B189" s="57" t="s">
        <v>3</v>
      </c>
      <c r="C189" s="233">
        <f>C188/C187</f>
        <v>21.952380952380953</v>
      </c>
      <c r="D189" s="233">
        <f>D188/D187</f>
        <v>23.238095238095237</v>
      </c>
      <c r="E189" s="233">
        <f>E188/E187</f>
        <v>23.454545454545453</v>
      </c>
      <c r="F189" s="29"/>
      <c r="G189" s="29"/>
      <c r="H189" s="32"/>
      <c r="I189" s="32"/>
      <c r="J189" s="32"/>
      <c r="K189" s="29"/>
      <c r="L189" s="29"/>
      <c r="M189" s="29"/>
      <c r="N189" s="29"/>
      <c r="O189" s="29"/>
      <c r="P189" s="29"/>
      <c r="Q189" s="29"/>
      <c r="R189" s="29"/>
      <c r="S189" s="29"/>
      <c r="T189" s="29"/>
    </row>
    <row r="190" spans="1:20" ht="13.5" thickTop="1">
      <c r="A190" s="29"/>
      <c r="B190" s="323"/>
      <c r="C190" s="323"/>
      <c r="D190" s="61"/>
      <c r="E190" s="61"/>
      <c r="F190" s="29"/>
      <c r="G190" s="29"/>
      <c r="H190" s="32"/>
      <c r="I190" s="32"/>
      <c r="J190" s="32"/>
      <c r="K190" s="29"/>
      <c r="L190" s="29"/>
      <c r="M190" s="29"/>
      <c r="N190" s="29"/>
      <c r="O190" s="29"/>
      <c r="P190" s="29"/>
      <c r="Q190" s="29"/>
      <c r="R190" s="29"/>
      <c r="S190" s="29"/>
      <c r="T190" s="29"/>
    </row>
    <row r="191" spans="1:20" ht="13.5" thickBot="1">
      <c r="A191" s="29"/>
      <c r="B191" s="29"/>
      <c r="C191" s="29"/>
      <c r="D191" s="32"/>
      <c r="E191" s="32"/>
      <c r="F191" s="29"/>
      <c r="G191" s="29"/>
      <c r="H191" s="32"/>
      <c r="I191" s="32"/>
      <c r="J191" s="32"/>
      <c r="K191" s="29"/>
      <c r="L191" s="29"/>
      <c r="M191" s="29"/>
      <c r="N191" s="29"/>
      <c r="O191" s="29"/>
      <c r="P191" s="29"/>
      <c r="Q191" s="29"/>
      <c r="R191" s="29"/>
      <c r="S191" s="29"/>
      <c r="T191" s="29"/>
    </row>
    <row r="192" spans="1:20" ht="27" thickBot="1" thickTop="1">
      <c r="A192" s="29"/>
      <c r="B192" s="20" t="s">
        <v>42</v>
      </c>
      <c r="C192" s="21" t="s">
        <v>4</v>
      </c>
      <c r="D192" s="20" t="s">
        <v>0</v>
      </c>
      <c r="E192" s="20" t="s">
        <v>43</v>
      </c>
      <c r="F192" s="29"/>
      <c r="G192" s="29"/>
      <c r="H192" s="32"/>
      <c r="I192" s="32"/>
      <c r="J192" s="32"/>
      <c r="K192" s="29"/>
      <c r="L192" s="29"/>
      <c r="M192" s="29"/>
      <c r="N192" s="29"/>
      <c r="O192" s="29"/>
      <c r="P192" s="29"/>
      <c r="Q192" s="29"/>
      <c r="R192" s="29"/>
      <c r="S192" s="29"/>
      <c r="T192" s="29"/>
    </row>
    <row r="193" spans="1:20" ht="14.25" thickBot="1" thickTop="1">
      <c r="A193" s="29"/>
      <c r="B193" s="234">
        <f>A182</f>
        <v>6</v>
      </c>
      <c r="C193" s="234">
        <f>SUM(C187:E187)</f>
        <v>64</v>
      </c>
      <c r="D193" s="234">
        <f>SUM(C188:E188)</f>
        <v>1465</v>
      </c>
      <c r="E193" s="235">
        <f>D193/C193</f>
        <v>22.890625</v>
      </c>
      <c r="F193" s="29"/>
      <c r="G193" s="29"/>
      <c r="H193" s="32"/>
      <c r="I193" s="32"/>
      <c r="J193" s="32"/>
      <c r="K193" s="29"/>
      <c r="L193" s="29"/>
      <c r="M193" s="29"/>
      <c r="N193" s="29"/>
      <c r="O193" s="29"/>
      <c r="P193" s="29"/>
      <c r="Q193" s="29"/>
      <c r="R193" s="29"/>
      <c r="S193" s="29"/>
      <c r="T193" s="29"/>
    </row>
    <row r="194" spans="1:20" ht="13.5" thickTop="1">
      <c r="A194" s="29"/>
      <c r="B194" s="29"/>
      <c r="C194" s="29"/>
      <c r="D194" s="32"/>
      <c r="E194" s="32"/>
      <c r="F194" s="29"/>
      <c r="G194" s="29"/>
      <c r="H194" s="32"/>
      <c r="I194" s="32"/>
      <c r="J194" s="32"/>
      <c r="K194" s="29"/>
      <c r="L194" s="29"/>
      <c r="M194" s="29"/>
      <c r="N194" s="29"/>
      <c r="O194" s="29"/>
      <c r="P194" s="29"/>
      <c r="Q194" s="29"/>
      <c r="R194" s="29"/>
      <c r="S194" s="29"/>
      <c r="T194" s="29"/>
    </row>
    <row r="195" spans="1:20" ht="12.75">
      <c r="A195" s="29"/>
      <c r="B195" s="29"/>
      <c r="C195" s="29"/>
      <c r="D195" s="32"/>
      <c r="E195" s="32"/>
      <c r="F195" s="29"/>
      <c r="G195" s="29"/>
      <c r="H195" s="32"/>
      <c r="I195" s="32"/>
      <c r="J195" s="32"/>
      <c r="K195" s="29"/>
      <c r="L195" s="29"/>
      <c r="M195" s="29"/>
      <c r="N195" s="29"/>
      <c r="O195" s="29"/>
      <c r="P195" s="29"/>
      <c r="Q195" s="29"/>
      <c r="R195" s="29"/>
      <c r="S195" s="29"/>
      <c r="T195" s="29"/>
    </row>
    <row r="196" spans="1:20" ht="18" customHeight="1">
      <c r="A196" s="29"/>
      <c r="B196" s="30" t="s">
        <v>116</v>
      </c>
      <c r="C196" s="29"/>
      <c r="D196" s="32"/>
      <c r="E196" s="32"/>
      <c r="F196" s="29"/>
      <c r="G196" s="29"/>
      <c r="H196" s="32"/>
      <c r="I196" s="32"/>
      <c r="J196" s="32"/>
      <c r="K196" s="29"/>
      <c r="L196" s="29"/>
      <c r="M196" s="29"/>
      <c r="N196" s="29"/>
      <c r="O196" s="29"/>
      <c r="P196" s="29"/>
      <c r="Q196" s="29"/>
      <c r="R196" s="29"/>
      <c r="S196" s="29"/>
      <c r="T196" s="29"/>
    </row>
    <row r="197" spans="1:20" ht="18" customHeight="1" thickBot="1">
      <c r="A197" s="29"/>
      <c r="B197" s="29"/>
      <c r="C197" s="29"/>
      <c r="D197" s="32"/>
      <c r="E197" s="32"/>
      <c r="F197" s="29"/>
      <c r="G197" s="29"/>
      <c r="H197" s="32"/>
      <c r="I197" s="32"/>
      <c r="J197" s="32"/>
      <c r="K197" s="29"/>
      <c r="L197" s="29"/>
      <c r="M197" s="29"/>
      <c r="N197" s="29"/>
      <c r="O197" s="29"/>
      <c r="P197" s="29"/>
      <c r="Q197" s="29"/>
      <c r="R197" s="29"/>
      <c r="S197" s="29"/>
      <c r="T197" s="29"/>
    </row>
    <row r="198" spans="1:20" s="31" customFormat="1" ht="18" customHeight="1" thickBot="1" thickTop="1">
      <c r="A198" s="29"/>
      <c r="B198" s="29"/>
      <c r="C198" s="321" t="s">
        <v>6</v>
      </c>
      <c r="D198" s="321"/>
      <c r="E198" s="321"/>
      <c r="F198" s="321"/>
      <c r="G198" s="321" t="s">
        <v>7</v>
      </c>
      <c r="H198" s="321"/>
      <c r="I198" s="321"/>
      <c r="J198" s="321"/>
      <c r="K198" s="321" t="s">
        <v>8</v>
      </c>
      <c r="L198" s="321"/>
      <c r="M198" s="321"/>
      <c r="N198" s="321"/>
      <c r="O198" s="29"/>
      <c r="P198" s="29"/>
      <c r="Q198" s="29"/>
      <c r="R198" s="29"/>
      <c r="S198" s="29"/>
      <c r="T198" s="29"/>
    </row>
    <row r="199" spans="1:20" s="31" customFormat="1" ht="18" customHeight="1" thickBot="1" thickTop="1">
      <c r="A199" s="109" t="s">
        <v>9</v>
      </c>
      <c r="B199" s="109" t="s">
        <v>42</v>
      </c>
      <c r="C199" s="236" t="s">
        <v>11</v>
      </c>
      <c r="D199" s="236" t="s">
        <v>12</v>
      </c>
      <c r="E199" s="236" t="s">
        <v>13</v>
      </c>
      <c r="F199" s="236" t="s">
        <v>14</v>
      </c>
      <c r="G199" s="236" t="s">
        <v>16</v>
      </c>
      <c r="H199" s="236" t="s">
        <v>17</v>
      </c>
      <c r="I199" s="236" t="s">
        <v>18</v>
      </c>
      <c r="J199" s="236" t="s">
        <v>19</v>
      </c>
      <c r="K199" s="236" t="s">
        <v>21</v>
      </c>
      <c r="L199" s="236" t="s">
        <v>22</v>
      </c>
      <c r="M199" s="236" t="s">
        <v>23</v>
      </c>
      <c r="N199" s="236" t="s">
        <v>24</v>
      </c>
      <c r="O199" s="29"/>
      <c r="P199" s="29"/>
      <c r="Q199" s="29"/>
      <c r="R199" s="29"/>
      <c r="S199" s="29"/>
      <c r="T199" s="29"/>
    </row>
    <row r="200" spans="1:20" s="31" customFormat="1" ht="18" customHeight="1" thickBot="1" thickTop="1">
      <c r="A200" s="20">
        <v>1</v>
      </c>
      <c r="B200" s="21" t="s">
        <v>117</v>
      </c>
      <c r="C200" s="237">
        <v>26</v>
      </c>
      <c r="D200" s="237">
        <v>24</v>
      </c>
      <c r="E200" s="237">
        <v>24</v>
      </c>
      <c r="F200" s="237"/>
      <c r="G200" s="237">
        <v>23</v>
      </c>
      <c r="H200" s="237">
        <v>21</v>
      </c>
      <c r="I200" s="237">
        <v>22</v>
      </c>
      <c r="J200" s="237"/>
      <c r="K200" s="237">
        <v>24</v>
      </c>
      <c r="L200" s="237">
        <v>25</v>
      </c>
      <c r="M200" s="237">
        <v>25</v>
      </c>
      <c r="N200" s="237"/>
      <c r="O200" s="29"/>
      <c r="P200" s="29"/>
      <c r="Q200" s="29"/>
      <c r="R200" s="29"/>
      <c r="S200" s="29"/>
      <c r="T200" s="29"/>
    </row>
    <row r="201" spans="1:20" s="31" customFormat="1" ht="18" customHeight="1" thickBot="1" thickTop="1">
      <c r="A201" s="20">
        <v>2</v>
      </c>
      <c r="B201" s="21" t="s">
        <v>118</v>
      </c>
      <c r="C201" s="237">
        <v>26</v>
      </c>
      <c r="D201" s="237">
        <v>26</v>
      </c>
      <c r="E201" s="237">
        <v>27</v>
      </c>
      <c r="F201" s="237"/>
      <c r="G201" s="237">
        <v>20</v>
      </c>
      <c r="H201" s="237">
        <v>22</v>
      </c>
      <c r="I201" s="237">
        <v>24</v>
      </c>
      <c r="J201" s="237"/>
      <c r="K201" s="237">
        <v>25</v>
      </c>
      <c r="L201" s="237">
        <v>26</v>
      </c>
      <c r="M201" s="237">
        <v>25</v>
      </c>
      <c r="N201" s="237"/>
      <c r="O201" s="29"/>
      <c r="P201" s="29"/>
      <c r="Q201" s="29"/>
      <c r="R201" s="29"/>
      <c r="S201" s="29"/>
      <c r="T201" s="29"/>
    </row>
    <row r="202" spans="1:20" s="31" customFormat="1" ht="18" customHeight="1" thickBot="1" thickTop="1">
      <c r="A202" s="20">
        <v>3</v>
      </c>
      <c r="B202" s="21" t="s">
        <v>119</v>
      </c>
      <c r="C202" s="237">
        <v>25</v>
      </c>
      <c r="D202" s="237">
        <v>26</v>
      </c>
      <c r="E202" s="237">
        <v>23</v>
      </c>
      <c r="F202" s="237"/>
      <c r="G202" s="237">
        <v>22</v>
      </c>
      <c r="H202" s="237">
        <v>24</v>
      </c>
      <c r="I202" s="237">
        <v>24</v>
      </c>
      <c r="J202" s="237">
        <v>22</v>
      </c>
      <c r="K202" s="237">
        <v>24</v>
      </c>
      <c r="L202" s="237">
        <v>24</v>
      </c>
      <c r="M202" s="237">
        <v>26</v>
      </c>
      <c r="N202" s="237"/>
      <c r="O202" s="29"/>
      <c r="P202" s="29"/>
      <c r="Q202" s="29"/>
      <c r="R202" s="29"/>
      <c r="S202" s="29"/>
      <c r="T202" s="29"/>
    </row>
    <row r="203" spans="1:20" s="31" customFormat="1" ht="18" customHeight="1" thickBot="1" thickTop="1">
      <c r="A203" s="20">
        <v>4</v>
      </c>
      <c r="B203" s="21" t="s">
        <v>120</v>
      </c>
      <c r="C203" s="237">
        <v>23</v>
      </c>
      <c r="D203" s="237">
        <v>22</v>
      </c>
      <c r="E203" s="237">
        <v>27</v>
      </c>
      <c r="F203" s="237"/>
      <c r="G203" s="237">
        <v>22</v>
      </c>
      <c r="H203" s="237">
        <v>21</v>
      </c>
      <c r="I203" s="237">
        <v>21</v>
      </c>
      <c r="J203" s="237">
        <v>22</v>
      </c>
      <c r="K203" s="237">
        <v>21</v>
      </c>
      <c r="L203" s="237">
        <v>21</v>
      </c>
      <c r="M203" s="237">
        <v>24</v>
      </c>
      <c r="N203" s="237"/>
      <c r="O203" s="29"/>
      <c r="P203" s="29"/>
      <c r="Q203" s="29"/>
      <c r="R203" s="29"/>
      <c r="S203" s="29"/>
      <c r="T203" s="29"/>
    </row>
    <row r="204" spans="1:20" s="31" customFormat="1" ht="18" customHeight="1" thickBot="1" thickTop="1">
      <c r="A204" s="20">
        <v>5</v>
      </c>
      <c r="B204" s="21" t="s">
        <v>121</v>
      </c>
      <c r="C204" s="237">
        <v>22</v>
      </c>
      <c r="D204" s="237">
        <v>22</v>
      </c>
      <c r="E204" s="237">
        <v>23</v>
      </c>
      <c r="F204" s="237"/>
      <c r="G204" s="237">
        <v>21</v>
      </c>
      <c r="H204" s="237">
        <v>24</v>
      </c>
      <c r="I204" s="237">
        <v>24</v>
      </c>
      <c r="J204" s="237"/>
      <c r="K204" s="237">
        <v>19</v>
      </c>
      <c r="L204" s="237">
        <v>20</v>
      </c>
      <c r="M204" s="237">
        <v>19</v>
      </c>
      <c r="N204" s="237"/>
      <c r="O204" s="29"/>
      <c r="P204" s="29"/>
      <c r="Q204" s="29"/>
      <c r="R204" s="29"/>
      <c r="S204" s="29"/>
      <c r="T204" s="29"/>
    </row>
    <row r="205" spans="1:20" s="31" customFormat="1" ht="18" customHeight="1" thickBot="1" thickTop="1">
      <c r="A205" s="20">
        <v>6</v>
      </c>
      <c r="B205" s="21" t="s">
        <v>122</v>
      </c>
      <c r="C205" s="237">
        <v>21</v>
      </c>
      <c r="D205" s="237">
        <v>21</v>
      </c>
      <c r="E205" s="237">
        <v>21</v>
      </c>
      <c r="F205" s="237">
        <v>22</v>
      </c>
      <c r="G205" s="237">
        <v>20</v>
      </c>
      <c r="H205" s="237">
        <v>22</v>
      </c>
      <c r="I205" s="237">
        <v>22</v>
      </c>
      <c r="J205" s="237"/>
      <c r="K205" s="237">
        <v>26</v>
      </c>
      <c r="L205" s="237">
        <v>24</v>
      </c>
      <c r="M205" s="237">
        <v>25</v>
      </c>
      <c r="N205" s="237">
        <v>26</v>
      </c>
      <c r="O205" s="29"/>
      <c r="P205" s="29"/>
      <c r="Q205" s="29"/>
      <c r="R205" s="29"/>
      <c r="S205" s="29"/>
      <c r="T205" s="29"/>
    </row>
    <row r="206" spans="1:20" ht="13.5" thickTop="1">
      <c r="A206" s="29"/>
      <c r="B206" s="29"/>
      <c r="C206" s="29"/>
      <c r="D206" s="32"/>
      <c r="E206" s="32"/>
      <c r="F206" s="29"/>
      <c r="G206" s="29"/>
      <c r="H206" s="32"/>
      <c r="I206" s="32"/>
      <c r="J206" s="32"/>
      <c r="K206" s="29"/>
      <c r="L206" s="29"/>
      <c r="M206" s="29"/>
      <c r="N206" s="29"/>
      <c r="O206" s="29"/>
      <c r="P206" s="29"/>
      <c r="Q206" s="29"/>
      <c r="R206" s="29"/>
      <c r="S206" s="29"/>
      <c r="T206" s="29"/>
    </row>
    <row r="207" spans="1:20" ht="13.5" thickBot="1">
      <c r="A207" s="29"/>
      <c r="B207" s="29"/>
      <c r="C207" s="29"/>
      <c r="D207" s="32"/>
      <c r="E207" s="32"/>
      <c r="F207" s="29"/>
      <c r="G207" s="29"/>
      <c r="H207" s="32"/>
      <c r="I207" s="32"/>
      <c r="J207" s="32"/>
      <c r="K207" s="29"/>
      <c r="L207" s="29"/>
      <c r="M207" s="29"/>
      <c r="N207" s="29"/>
      <c r="O207" s="29"/>
      <c r="P207" s="29"/>
      <c r="Q207" s="29"/>
      <c r="R207" s="29"/>
      <c r="S207" s="29"/>
      <c r="T207" s="29"/>
    </row>
    <row r="208" spans="1:20" ht="18" customHeight="1" thickBot="1" thickTop="1">
      <c r="A208" s="29"/>
      <c r="B208" s="29"/>
      <c r="C208" s="20" t="s">
        <v>44</v>
      </c>
      <c r="D208" s="20" t="s">
        <v>45</v>
      </c>
      <c r="E208" s="20" t="s">
        <v>46</v>
      </c>
      <c r="F208" s="29"/>
      <c r="G208" s="29"/>
      <c r="H208" s="32"/>
      <c r="I208" s="32"/>
      <c r="J208" s="32"/>
      <c r="K208" s="29"/>
      <c r="L208" s="29"/>
      <c r="M208" s="29"/>
      <c r="N208" s="29"/>
      <c r="O208" s="29"/>
      <c r="P208" s="29"/>
      <c r="Q208" s="29"/>
      <c r="R208" s="29"/>
      <c r="S208" s="29"/>
      <c r="T208" s="29"/>
    </row>
    <row r="209" spans="1:20" ht="18" customHeight="1" thickBot="1" thickTop="1">
      <c r="A209" s="29"/>
      <c r="B209" s="53" t="s">
        <v>1</v>
      </c>
      <c r="C209" s="232">
        <f>COUNTA(C200:F205)</f>
        <v>19</v>
      </c>
      <c r="D209" s="232">
        <f>COUNTA(G200:J205)</f>
        <v>20</v>
      </c>
      <c r="E209" s="232">
        <f>COUNTA(K200:N205)</f>
        <v>19</v>
      </c>
      <c r="F209" s="29"/>
      <c r="G209" s="29"/>
      <c r="H209" s="32"/>
      <c r="I209" s="32"/>
      <c r="J209" s="32"/>
      <c r="K209" s="29"/>
      <c r="L209" s="29"/>
      <c r="M209" s="29"/>
      <c r="N209" s="29"/>
      <c r="O209" s="29"/>
      <c r="P209" s="29"/>
      <c r="Q209" s="29"/>
      <c r="R209" s="29"/>
      <c r="S209" s="29"/>
      <c r="T209" s="29"/>
    </row>
    <row r="210" spans="1:20" ht="18" customHeight="1" thickBot="1" thickTop="1">
      <c r="A210" s="29"/>
      <c r="B210" s="57" t="s">
        <v>2</v>
      </c>
      <c r="C210" s="232">
        <f>SUM(C200:F205)</f>
        <v>451</v>
      </c>
      <c r="D210" s="232">
        <f>SUM(G200:J205)</f>
        <v>443</v>
      </c>
      <c r="E210" s="232">
        <f>SUM(K200:N205)</f>
        <v>449</v>
      </c>
      <c r="F210" s="29"/>
      <c r="G210" s="29"/>
      <c r="H210" s="32"/>
      <c r="I210" s="32"/>
      <c r="J210" s="32"/>
      <c r="K210" s="29"/>
      <c r="L210" s="29"/>
      <c r="M210" s="29"/>
      <c r="N210" s="29"/>
      <c r="O210" s="29"/>
      <c r="P210" s="29"/>
      <c r="Q210" s="29"/>
      <c r="R210" s="29"/>
      <c r="S210" s="29"/>
      <c r="T210" s="29"/>
    </row>
    <row r="211" spans="1:20" ht="18" customHeight="1" thickBot="1" thickTop="1">
      <c r="A211" s="29"/>
      <c r="B211" s="57" t="s">
        <v>3</v>
      </c>
      <c r="C211" s="233">
        <f>C210/C209</f>
        <v>23.736842105263158</v>
      </c>
      <c r="D211" s="233">
        <f>D210/D209</f>
        <v>22.15</v>
      </c>
      <c r="E211" s="233">
        <f>E210/E209</f>
        <v>23.63157894736842</v>
      </c>
      <c r="F211" s="29"/>
      <c r="G211" s="29"/>
      <c r="H211" s="32"/>
      <c r="I211" s="32"/>
      <c r="J211" s="32"/>
      <c r="K211" s="29"/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0" ht="18" customHeight="1" thickTop="1">
      <c r="A212" s="29"/>
      <c r="B212" s="323"/>
      <c r="C212" s="323"/>
      <c r="D212" s="61"/>
      <c r="E212" s="61"/>
      <c r="F212" s="29"/>
      <c r="G212" s="29"/>
      <c r="H212" s="32"/>
      <c r="I212" s="32"/>
      <c r="J212" s="32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0" ht="18" customHeight="1" thickBot="1">
      <c r="A213" s="29"/>
      <c r="B213" s="29"/>
      <c r="C213" s="29"/>
      <c r="D213" s="32"/>
      <c r="E213" s="32"/>
      <c r="F213" s="29"/>
      <c r="G213" s="29"/>
      <c r="H213" s="32"/>
      <c r="I213" s="32"/>
      <c r="J213" s="32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0" ht="30" customHeight="1" thickBot="1" thickTop="1">
      <c r="A214" s="29"/>
      <c r="B214" s="20" t="s">
        <v>42</v>
      </c>
      <c r="C214" s="21" t="s">
        <v>4</v>
      </c>
      <c r="D214" s="20" t="s">
        <v>0</v>
      </c>
      <c r="E214" s="20" t="s">
        <v>43</v>
      </c>
      <c r="F214" s="29"/>
      <c r="G214" s="29"/>
      <c r="H214" s="32"/>
      <c r="I214" s="32"/>
      <c r="J214" s="32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0" ht="18" customHeight="1" thickBot="1" thickTop="1">
      <c r="A215" s="29"/>
      <c r="B215" s="234">
        <f>A205</f>
        <v>6</v>
      </c>
      <c r="C215" s="234">
        <f>SUM(C209:E209)</f>
        <v>58</v>
      </c>
      <c r="D215" s="234">
        <f>SUM(C210:E210)</f>
        <v>1343</v>
      </c>
      <c r="E215" s="235">
        <f>D215/C215</f>
        <v>23.155172413793103</v>
      </c>
      <c r="F215" s="29"/>
      <c r="G215" s="29"/>
      <c r="H215" s="32"/>
      <c r="I215" s="32"/>
      <c r="J215" s="32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0" ht="13.5" thickTop="1">
      <c r="A216" s="29"/>
      <c r="B216" s="29"/>
      <c r="C216" s="29"/>
      <c r="D216" s="32"/>
      <c r="E216" s="32"/>
      <c r="F216" s="29"/>
      <c r="G216" s="29"/>
      <c r="H216" s="32"/>
      <c r="I216" s="32"/>
      <c r="J216" s="32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0" ht="18" customHeight="1">
      <c r="A217" s="29"/>
      <c r="B217" s="29"/>
      <c r="C217" s="29"/>
      <c r="D217" s="32"/>
      <c r="E217" s="32"/>
      <c r="F217" s="29"/>
      <c r="G217" s="29"/>
      <c r="H217" s="32"/>
      <c r="I217" s="32"/>
      <c r="J217" s="32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0" ht="18" customHeight="1">
      <c r="A218" s="29"/>
      <c r="B218" s="29"/>
      <c r="C218" s="29"/>
      <c r="D218" s="32"/>
      <c r="E218" s="32"/>
      <c r="F218" s="29"/>
      <c r="G218" s="29"/>
      <c r="H218" s="32"/>
      <c r="I218" s="32"/>
      <c r="J218" s="32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0" ht="18" customHeight="1">
      <c r="A219" s="29"/>
      <c r="B219" s="30" t="s">
        <v>123</v>
      </c>
      <c r="C219" s="29"/>
      <c r="D219" s="32"/>
      <c r="E219" s="32"/>
      <c r="F219" s="29"/>
      <c r="G219" s="29"/>
      <c r="H219" s="32"/>
      <c r="I219" s="32"/>
      <c r="J219" s="32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0" spans="1:20" ht="18" customHeight="1" thickBot="1">
      <c r="A220" s="29"/>
      <c r="B220" s="29"/>
      <c r="C220" s="29"/>
      <c r="D220" s="32"/>
      <c r="E220" s="32"/>
      <c r="F220" s="29"/>
      <c r="G220" s="29"/>
      <c r="H220" s="32"/>
      <c r="I220" s="32"/>
      <c r="J220" s="32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0" s="31" customFormat="1" ht="18" customHeight="1" thickBot="1" thickTop="1">
      <c r="A221" s="29"/>
      <c r="B221" s="29"/>
      <c r="C221" s="321" t="s">
        <v>6</v>
      </c>
      <c r="D221" s="321"/>
      <c r="E221" s="321"/>
      <c r="F221" s="321"/>
      <c r="G221" s="321"/>
      <c r="H221" s="321" t="s">
        <v>7</v>
      </c>
      <c r="I221" s="321"/>
      <c r="J221" s="321"/>
      <c r="K221" s="321"/>
      <c r="L221" s="321" t="s">
        <v>8</v>
      </c>
      <c r="M221" s="321"/>
      <c r="N221" s="321"/>
      <c r="O221" s="321"/>
      <c r="P221" s="321"/>
      <c r="Q221" s="29"/>
      <c r="R221" s="29"/>
      <c r="S221" s="29"/>
      <c r="T221" s="29"/>
    </row>
    <row r="222" spans="1:20" s="31" customFormat="1" ht="18" customHeight="1" thickBot="1" thickTop="1">
      <c r="A222" s="109" t="s">
        <v>9</v>
      </c>
      <c r="B222" s="109" t="s">
        <v>47</v>
      </c>
      <c r="C222" s="236" t="s">
        <v>11</v>
      </c>
      <c r="D222" s="236" t="s">
        <v>12</v>
      </c>
      <c r="E222" s="236" t="s">
        <v>13</v>
      </c>
      <c r="F222" s="236" t="s">
        <v>14</v>
      </c>
      <c r="G222" s="236" t="s">
        <v>15</v>
      </c>
      <c r="H222" s="236" t="s">
        <v>16</v>
      </c>
      <c r="I222" s="236" t="s">
        <v>17</v>
      </c>
      <c r="J222" s="236" t="s">
        <v>18</v>
      </c>
      <c r="K222" s="236" t="s">
        <v>19</v>
      </c>
      <c r="L222" s="236" t="s">
        <v>21</v>
      </c>
      <c r="M222" s="236" t="s">
        <v>22</v>
      </c>
      <c r="N222" s="236" t="s">
        <v>23</v>
      </c>
      <c r="O222" s="236" t="s">
        <v>24</v>
      </c>
      <c r="P222" s="236" t="s">
        <v>25</v>
      </c>
      <c r="Q222" s="29"/>
      <c r="R222" s="29"/>
      <c r="S222" s="29"/>
      <c r="T222" s="29"/>
    </row>
    <row r="223" spans="1:20" s="31" customFormat="1" ht="18" customHeight="1" thickBot="1" thickTop="1">
      <c r="A223" s="21">
        <v>1</v>
      </c>
      <c r="B223" s="21" t="s">
        <v>124</v>
      </c>
      <c r="C223" s="237">
        <v>16</v>
      </c>
      <c r="D223" s="237">
        <v>21</v>
      </c>
      <c r="E223" s="237">
        <v>24</v>
      </c>
      <c r="F223" s="237">
        <v>23</v>
      </c>
      <c r="G223" s="237">
        <v>23</v>
      </c>
      <c r="H223" s="237">
        <v>25</v>
      </c>
      <c r="I223" s="237">
        <v>26</v>
      </c>
      <c r="J223" s="237">
        <v>26</v>
      </c>
      <c r="K223" s="237">
        <v>25</v>
      </c>
      <c r="L223" s="237">
        <v>19</v>
      </c>
      <c r="M223" s="237">
        <v>26</v>
      </c>
      <c r="N223" s="237">
        <v>24</v>
      </c>
      <c r="O223" s="237">
        <v>25</v>
      </c>
      <c r="P223" s="237">
        <v>25</v>
      </c>
      <c r="Q223" s="29"/>
      <c r="R223" s="29"/>
      <c r="S223" s="29"/>
      <c r="T223" s="29"/>
    </row>
    <row r="224" spans="1:20" s="31" customFormat="1" ht="18" customHeight="1" thickBot="1" thickTop="1">
      <c r="A224" s="21">
        <v>2</v>
      </c>
      <c r="B224" s="21" t="s">
        <v>125</v>
      </c>
      <c r="C224" s="237">
        <v>23</v>
      </c>
      <c r="D224" s="237">
        <v>23</v>
      </c>
      <c r="E224" s="237">
        <v>22</v>
      </c>
      <c r="F224" s="237">
        <v>23</v>
      </c>
      <c r="G224" s="237">
        <v>23</v>
      </c>
      <c r="H224" s="237">
        <v>27</v>
      </c>
      <c r="I224" s="237">
        <v>27</v>
      </c>
      <c r="J224" s="237">
        <v>27</v>
      </c>
      <c r="K224" s="237">
        <v>25</v>
      </c>
      <c r="L224" s="237">
        <v>24</v>
      </c>
      <c r="M224" s="237">
        <v>18</v>
      </c>
      <c r="N224" s="237">
        <v>23</v>
      </c>
      <c r="O224" s="237">
        <v>24</v>
      </c>
      <c r="P224" s="237"/>
      <c r="Q224" s="29"/>
      <c r="R224" s="29"/>
      <c r="S224" s="29"/>
      <c r="T224" s="29"/>
    </row>
    <row r="225" spans="1:20" ht="18" customHeight="1" thickTop="1">
      <c r="A225" s="29"/>
      <c r="B225" s="29"/>
      <c r="C225" s="29"/>
      <c r="D225" s="32"/>
      <c r="E225" s="32"/>
      <c r="F225" s="29"/>
      <c r="G225" s="29"/>
      <c r="H225" s="32"/>
      <c r="I225" s="32"/>
      <c r="J225" s="32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6" spans="1:20" ht="18" customHeight="1" thickBot="1">
      <c r="A226" s="29"/>
      <c r="B226" s="29"/>
      <c r="C226" s="29"/>
      <c r="D226" s="32"/>
      <c r="E226" s="32"/>
      <c r="F226" s="29"/>
      <c r="G226" s="29"/>
      <c r="H226" s="32"/>
      <c r="I226" s="32"/>
      <c r="J226" s="32"/>
      <c r="K226" s="29"/>
      <c r="L226" s="29"/>
      <c r="M226" s="29"/>
      <c r="N226" s="29"/>
      <c r="O226" s="29"/>
      <c r="P226" s="29"/>
      <c r="Q226" s="29"/>
      <c r="R226" s="29"/>
      <c r="S226" s="29"/>
      <c r="T226" s="29"/>
    </row>
    <row r="227" spans="1:20" ht="18" customHeight="1" thickBot="1" thickTop="1">
      <c r="A227" s="29"/>
      <c r="B227" s="29"/>
      <c r="C227" s="20" t="s">
        <v>44</v>
      </c>
      <c r="D227" s="20" t="s">
        <v>45</v>
      </c>
      <c r="E227" s="20" t="s">
        <v>46</v>
      </c>
      <c r="F227" s="29"/>
      <c r="G227" s="29"/>
      <c r="H227" s="32"/>
      <c r="I227" s="32"/>
      <c r="J227" s="32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ht="18" customHeight="1" thickBot="1" thickTop="1">
      <c r="A228" s="29"/>
      <c r="B228" s="53" t="s">
        <v>1</v>
      </c>
      <c r="C228" s="232">
        <f>COUNTA(C223:G224)</f>
        <v>10</v>
      </c>
      <c r="D228" s="232">
        <f>COUNTA(H223:K224)</f>
        <v>8</v>
      </c>
      <c r="E228" s="232">
        <f>COUNTA(L223:P224)</f>
        <v>9</v>
      </c>
      <c r="F228" s="29"/>
      <c r="G228" s="29"/>
      <c r="H228" s="32"/>
      <c r="I228" s="32"/>
      <c r="J228" s="32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ht="18" customHeight="1" thickBot="1" thickTop="1">
      <c r="A229" s="29"/>
      <c r="B229" s="57" t="s">
        <v>2</v>
      </c>
      <c r="C229" s="232">
        <f>SUM(C223:G224)</f>
        <v>221</v>
      </c>
      <c r="D229" s="232">
        <f>SUM(H223:K224)</f>
        <v>208</v>
      </c>
      <c r="E229" s="232">
        <f>SUM(L223:P224)</f>
        <v>208</v>
      </c>
      <c r="F229" s="29"/>
      <c r="G229" s="29"/>
      <c r="H229" s="32"/>
      <c r="I229" s="32"/>
      <c r="J229" s="32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ht="18" customHeight="1" thickBot="1" thickTop="1">
      <c r="A230" s="29"/>
      <c r="B230" s="57" t="s">
        <v>3</v>
      </c>
      <c r="C230" s="233">
        <f>C229/C228</f>
        <v>22.1</v>
      </c>
      <c r="D230" s="232">
        <f>D229/D228</f>
        <v>26</v>
      </c>
      <c r="E230" s="233">
        <f>E229/E228</f>
        <v>23.11111111111111</v>
      </c>
      <c r="F230" s="29"/>
      <c r="G230" s="29"/>
      <c r="H230" s="32"/>
      <c r="I230" s="32"/>
      <c r="J230" s="32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1" spans="1:20" ht="18" customHeight="1" thickTop="1">
      <c r="A231" s="29"/>
      <c r="B231" s="323"/>
      <c r="C231" s="323"/>
      <c r="D231" s="61"/>
      <c r="E231" s="61"/>
      <c r="F231" s="29"/>
      <c r="G231" s="29"/>
      <c r="H231" s="32"/>
      <c r="I231" s="32"/>
      <c r="J231" s="32"/>
      <c r="K231" s="29"/>
      <c r="L231" s="29"/>
      <c r="M231" s="29"/>
      <c r="N231" s="29"/>
      <c r="O231" s="29"/>
      <c r="P231" s="29"/>
      <c r="Q231" s="29"/>
      <c r="R231" s="29"/>
      <c r="S231" s="29"/>
      <c r="T231" s="29"/>
    </row>
    <row r="232" spans="1:20" ht="18" customHeight="1" thickBot="1">
      <c r="A232" s="29"/>
      <c r="B232" s="29"/>
      <c r="C232" s="29"/>
      <c r="D232" s="32"/>
      <c r="E232" s="32"/>
      <c r="F232" s="29"/>
      <c r="G232" s="29"/>
      <c r="H232" s="32"/>
      <c r="I232" s="32"/>
      <c r="J232" s="32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20" ht="30" customHeight="1" thickBot="1" thickTop="1">
      <c r="A233" s="29"/>
      <c r="B233" s="20" t="s">
        <v>42</v>
      </c>
      <c r="C233" s="21" t="s">
        <v>4</v>
      </c>
      <c r="D233" s="20" t="s">
        <v>0</v>
      </c>
      <c r="E233" s="20" t="s">
        <v>43</v>
      </c>
      <c r="F233" s="29"/>
      <c r="G233" s="29"/>
      <c r="H233" s="32"/>
      <c r="I233" s="32"/>
      <c r="J233" s="32"/>
      <c r="K233" s="29"/>
      <c r="L233" s="29"/>
      <c r="M233" s="29"/>
      <c r="N233" s="29"/>
      <c r="O233" s="29"/>
      <c r="P233" s="29"/>
      <c r="Q233" s="29"/>
      <c r="R233" s="29"/>
      <c r="S233" s="29"/>
      <c r="T233" s="29"/>
    </row>
    <row r="234" spans="1:20" ht="18" customHeight="1" thickBot="1" thickTop="1">
      <c r="A234" s="29"/>
      <c r="B234" s="234">
        <f>A224</f>
        <v>2</v>
      </c>
      <c r="C234" s="234">
        <f>SUM(C228:E228)</f>
        <v>27</v>
      </c>
      <c r="D234" s="234">
        <f>SUM(C229:E229)</f>
        <v>637</v>
      </c>
      <c r="E234" s="235">
        <f>D234/C234</f>
        <v>23.59259259259259</v>
      </c>
      <c r="F234" s="29"/>
      <c r="G234" s="29"/>
      <c r="H234" s="32"/>
      <c r="I234" s="32"/>
      <c r="J234" s="32"/>
      <c r="K234" s="29"/>
      <c r="L234" s="29"/>
      <c r="M234" s="29"/>
      <c r="N234" s="29"/>
      <c r="O234" s="29"/>
      <c r="P234" s="29"/>
      <c r="Q234" s="29"/>
      <c r="R234" s="29"/>
      <c r="S234" s="29"/>
      <c r="T234" s="29"/>
    </row>
    <row r="235" spans="1:20" ht="18" customHeight="1" thickTop="1">
      <c r="A235" s="29"/>
      <c r="B235" s="29"/>
      <c r="C235" s="29"/>
      <c r="D235" s="32"/>
      <c r="E235" s="32"/>
      <c r="F235" s="29"/>
      <c r="G235" s="29"/>
      <c r="H235" s="32"/>
      <c r="I235" s="32"/>
      <c r="J235" s="32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ht="18" customHeight="1">
      <c r="A236" s="29"/>
      <c r="B236" s="29"/>
      <c r="C236" s="29"/>
      <c r="D236" s="32"/>
      <c r="E236" s="32"/>
      <c r="F236" s="29"/>
      <c r="G236" s="29"/>
      <c r="H236" s="32"/>
      <c r="I236" s="32"/>
      <c r="J236" s="32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ht="18" customHeight="1">
      <c r="A237" s="29"/>
      <c r="B237" s="29"/>
      <c r="C237" s="29"/>
      <c r="D237" s="32"/>
      <c r="E237" s="32"/>
      <c r="F237" s="29"/>
      <c r="G237" s="29"/>
      <c r="H237" s="32"/>
      <c r="I237" s="32"/>
      <c r="J237" s="32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ht="18" customHeight="1">
      <c r="A238" s="29"/>
      <c r="B238" s="29"/>
      <c r="C238" s="29"/>
      <c r="D238" s="32"/>
      <c r="E238" s="32"/>
      <c r="F238" s="29"/>
      <c r="G238" s="29"/>
      <c r="H238" s="32"/>
      <c r="I238" s="32"/>
      <c r="J238" s="32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ht="18" customHeight="1">
      <c r="A239" s="29"/>
      <c r="B239" s="29"/>
      <c r="C239" s="29"/>
      <c r="D239" s="32"/>
      <c r="E239" s="32"/>
      <c r="F239" s="29"/>
      <c r="G239" s="29"/>
      <c r="H239" s="32"/>
      <c r="I239" s="32"/>
      <c r="J239" s="32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ht="18" customHeight="1">
      <c r="A240" s="29"/>
      <c r="B240" s="29"/>
      <c r="C240" s="29"/>
      <c r="D240" s="32"/>
      <c r="E240" s="32"/>
      <c r="F240" s="29"/>
      <c r="G240" s="29"/>
      <c r="H240" s="32"/>
      <c r="I240" s="32"/>
      <c r="J240" s="32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ht="18" customHeight="1">
      <c r="A241" s="29"/>
      <c r="B241" s="29"/>
      <c r="C241" s="29"/>
      <c r="D241" s="32"/>
      <c r="E241" s="32"/>
      <c r="F241" s="29"/>
      <c r="G241" s="29"/>
      <c r="H241" s="32"/>
      <c r="I241" s="32"/>
      <c r="J241" s="32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</sheetData>
  <sheetProtection/>
  <mergeCells count="35">
    <mergeCell ref="B231:C231"/>
    <mergeCell ref="B212:C212"/>
    <mergeCell ref="C221:G221"/>
    <mergeCell ref="H221:K221"/>
    <mergeCell ref="L221:P221"/>
    <mergeCell ref="B190:C190"/>
    <mergeCell ref="C198:F198"/>
    <mergeCell ref="G198:J198"/>
    <mergeCell ref="K198:N198"/>
    <mergeCell ref="C175:G175"/>
    <mergeCell ref="H175:L175"/>
    <mergeCell ref="M175:Q175"/>
    <mergeCell ref="R175:T175"/>
    <mergeCell ref="C149:G149"/>
    <mergeCell ref="H149:K149"/>
    <mergeCell ref="L149:P149"/>
    <mergeCell ref="B166:C166"/>
    <mergeCell ref="C128:F128"/>
    <mergeCell ref="H128:K128"/>
    <mergeCell ref="L128:O128"/>
    <mergeCell ref="B141:C141"/>
    <mergeCell ref="B98:C98"/>
    <mergeCell ref="F106:I106"/>
    <mergeCell ref="J106:L106"/>
    <mergeCell ref="B119:C119"/>
    <mergeCell ref="B104:D104"/>
    <mergeCell ref="C106:E106"/>
    <mergeCell ref="B77:C77"/>
    <mergeCell ref="C84:G84"/>
    <mergeCell ref="H84:L84"/>
    <mergeCell ref="M84:Q84"/>
    <mergeCell ref="C1:Q1"/>
    <mergeCell ref="C3:H3"/>
    <mergeCell ref="I3:L3"/>
    <mergeCell ref="M3:T3"/>
  </mergeCells>
  <printOptions/>
  <pageMargins left="0.75" right="0.75" top="1" bottom="1" header="0.5" footer="0.5"/>
  <pageSetup horizontalDpi="600" verticalDpi="600" orientation="landscape" paperSize="9" scale="59" r:id="rId1"/>
  <rowBreaks count="4" manualBreakCount="4">
    <brk id="82" max="255" man="1"/>
    <brk id="123" max="255" man="1"/>
    <brk id="171" max="21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N260"/>
  <sheetViews>
    <sheetView zoomScalePageLayoutView="0" workbookViewId="0" topLeftCell="A1">
      <selection activeCell="D48" sqref="D48"/>
    </sheetView>
  </sheetViews>
  <sheetFormatPr defaultColWidth="9.140625" defaultRowHeight="18" customHeight="1"/>
  <cols>
    <col min="1" max="1" width="6.7109375" style="81" customWidth="1"/>
    <col min="2" max="2" width="26.421875" style="81" customWidth="1"/>
    <col min="3" max="4" width="9.140625" style="81" customWidth="1"/>
    <col min="5" max="5" width="9.7109375" style="81" customWidth="1"/>
    <col min="6" max="6" width="9.140625" style="81" customWidth="1"/>
    <col min="7" max="7" width="6.140625" style="81" customWidth="1"/>
    <col min="8" max="8" width="6.00390625" style="81" customWidth="1"/>
    <col min="9" max="12" width="9.140625" style="81" customWidth="1"/>
    <col min="13" max="13" width="5.57421875" style="81" customWidth="1"/>
    <col min="14" max="17" width="9.140625" style="81" customWidth="1"/>
    <col min="18" max="18" width="5.7109375" style="81" customWidth="1"/>
    <col min="19" max="16384" width="9.140625" style="81" customWidth="1"/>
  </cols>
  <sheetData>
    <row r="2" s="12" customFormat="1" ht="18" customHeight="1"/>
    <row r="3" ht="18" customHeight="1" thickBot="1">
      <c r="A3" s="13" t="s">
        <v>356</v>
      </c>
    </row>
    <row r="4" spans="1:14" s="80" customFormat="1" ht="18" customHeight="1" thickBot="1" thickTop="1">
      <c r="A4" s="81"/>
      <c r="B4" s="81"/>
      <c r="C4" s="330" t="s">
        <v>6</v>
      </c>
      <c r="D4" s="330"/>
      <c r="E4" s="330"/>
      <c r="F4" s="330"/>
      <c r="G4" s="335" t="s">
        <v>357</v>
      </c>
      <c r="H4" s="335"/>
      <c r="I4" s="335"/>
      <c r="J4" s="335"/>
      <c r="K4" s="330" t="s">
        <v>8</v>
      </c>
      <c r="L4" s="330"/>
      <c r="M4" s="330"/>
      <c r="N4" s="330"/>
    </row>
    <row r="5" spans="1:14" s="80" customFormat="1" ht="18" customHeight="1" thickBot="1" thickTop="1">
      <c r="A5" s="110" t="s">
        <v>9</v>
      </c>
      <c r="B5" s="109" t="s">
        <v>47</v>
      </c>
      <c r="C5" s="236" t="s">
        <v>11</v>
      </c>
      <c r="D5" s="236" t="s">
        <v>12</v>
      </c>
      <c r="E5" s="236" t="s">
        <v>13</v>
      </c>
      <c r="F5" s="241" t="s">
        <v>14</v>
      </c>
      <c r="G5" s="236" t="s">
        <v>16</v>
      </c>
      <c r="H5" s="236" t="s">
        <v>17</v>
      </c>
      <c r="I5" s="236" t="s">
        <v>18</v>
      </c>
      <c r="J5" s="236" t="s">
        <v>19</v>
      </c>
      <c r="K5" s="236" t="s">
        <v>21</v>
      </c>
      <c r="L5" s="236" t="s">
        <v>22</v>
      </c>
      <c r="M5" s="236" t="s">
        <v>23</v>
      </c>
      <c r="N5" s="236" t="s">
        <v>24</v>
      </c>
    </row>
    <row r="6" spans="1:24" s="80" customFormat="1" ht="18" customHeight="1" thickBot="1" thickTop="1">
      <c r="A6" s="87">
        <v>1</v>
      </c>
      <c r="B6" s="102" t="s">
        <v>562</v>
      </c>
      <c r="C6" s="242">
        <v>21</v>
      </c>
      <c r="D6" s="242">
        <v>18</v>
      </c>
      <c r="E6" s="242"/>
      <c r="F6" s="242"/>
      <c r="G6" s="242">
        <v>24</v>
      </c>
      <c r="H6" s="242">
        <v>25</v>
      </c>
      <c r="I6" s="242"/>
      <c r="J6" s="242"/>
      <c r="K6" s="298">
        <v>23</v>
      </c>
      <c r="L6" s="298">
        <v>21</v>
      </c>
      <c r="M6" s="298">
        <v>16</v>
      </c>
      <c r="N6" s="24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84" customFormat="1" ht="18" customHeight="1" thickBot="1" thickTop="1">
      <c r="A7" s="87">
        <v>2</v>
      </c>
      <c r="B7" s="102" t="s">
        <v>563</v>
      </c>
      <c r="C7" s="242">
        <v>18</v>
      </c>
      <c r="D7" s="242">
        <v>18</v>
      </c>
      <c r="E7" s="242"/>
      <c r="F7" s="242"/>
      <c r="G7" s="242">
        <v>19</v>
      </c>
      <c r="H7" s="242">
        <v>20</v>
      </c>
      <c r="I7" s="242"/>
      <c r="J7" s="242"/>
      <c r="K7" s="298">
        <v>27</v>
      </c>
      <c r="L7" s="298"/>
      <c r="M7" s="298"/>
      <c r="N7" s="24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s="84" customFormat="1" ht="18" customHeight="1" thickBot="1" thickTop="1">
      <c r="A8" s="87">
        <v>3</v>
      </c>
      <c r="B8" s="102" t="s">
        <v>564</v>
      </c>
      <c r="C8" s="242">
        <v>16</v>
      </c>
      <c r="D8" s="242">
        <v>17</v>
      </c>
      <c r="E8" s="242"/>
      <c r="F8" s="242"/>
      <c r="G8" s="242">
        <v>14</v>
      </c>
      <c r="H8" s="242">
        <v>15</v>
      </c>
      <c r="I8" s="242"/>
      <c r="J8" s="242"/>
      <c r="K8" s="298">
        <v>20</v>
      </c>
      <c r="L8" s="298">
        <v>19</v>
      </c>
      <c r="M8" s="298">
        <v>21</v>
      </c>
      <c r="N8" s="24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s="80" customFormat="1" ht="18" customHeight="1" thickBot="1" thickTop="1">
      <c r="A9" s="87">
        <v>4</v>
      </c>
      <c r="B9" s="102" t="s">
        <v>565</v>
      </c>
      <c r="C9" s="242">
        <v>26</v>
      </c>
      <c r="D9" s="242">
        <v>28</v>
      </c>
      <c r="E9" s="242">
        <v>26</v>
      </c>
      <c r="F9" s="242"/>
      <c r="G9" s="242">
        <v>21</v>
      </c>
      <c r="H9" s="242">
        <v>20</v>
      </c>
      <c r="I9" s="242">
        <v>20</v>
      </c>
      <c r="J9" s="242">
        <v>20</v>
      </c>
      <c r="K9" s="298">
        <v>20</v>
      </c>
      <c r="L9" s="298">
        <v>21</v>
      </c>
      <c r="M9" s="298">
        <v>21</v>
      </c>
      <c r="N9" s="242">
        <v>22</v>
      </c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s="84" customFormat="1" ht="18" customHeight="1" thickBot="1" thickTop="1">
      <c r="A10" s="87">
        <v>5</v>
      </c>
      <c r="B10" s="102" t="s">
        <v>566</v>
      </c>
      <c r="C10" s="242">
        <v>23</v>
      </c>
      <c r="D10" s="242">
        <v>23</v>
      </c>
      <c r="E10" s="242">
        <v>23</v>
      </c>
      <c r="F10" s="242">
        <v>24</v>
      </c>
      <c r="G10" s="242">
        <v>26</v>
      </c>
      <c r="H10" s="242">
        <v>27</v>
      </c>
      <c r="I10" s="242">
        <v>27</v>
      </c>
      <c r="J10" s="242">
        <v>27</v>
      </c>
      <c r="K10" s="298">
        <v>25</v>
      </c>
      <c r="L10" s="298">
        <v>25</v>
      </c>
      <c r="M10" s="298">
        <v>25</v>
      </c>
      <c r="N10" s="242">
        <v>24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s="84" customFormat="1" ht="18" customHeight="1" thickBot="1" thickTop="1">
      <c r="A11" s="87">
        <v>6</v>
      </c>
      <c r="B11" s="102" t="s">
        <v>567</v>
      </c>
      <c r="C11" s="242">
        <v>26</v>
      </c>
      <c r="D11" s="242">
        <v>24</v>
      </c>
      <c r="E11" s="242"/>
      <c r="F11" s="242"/>
      <c r="G11" s="242">
        <v>19</v>
      </c>
      <c r="H11" s="242">
        <v>18</v>
      </c>
      <c r="I11" s="242">
        <v>18</v>
      </c>
      <c r="J11" s="242"/>
      <c r="K11" s="298">
        <v>16</v>
      </c>
      <c r="L11" s="298">
        <v>15</v>
      </c>
      <c r="M11" s="298"/>
      <c r="N11" s="24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s="84" customFormat="1" ht="18" customHeight="1" thickBot="1" thickTop="1">
      <c r="A12" s="87">
        <v>7</v>
      </c>
      <c r="B12" s="102" t="s">
        <v>568</v>
      </c>
      <c r="C12" s="242">
        <v>21</v>
      </c>
      <c r="D12" s="242">
        <v>22</v>
      </c>
      <c r="E12" s="242"/>
      <c r="F12" s="242"/>
      <c r="G12" s="242">
        <v>23</v>
      </c>
      <c r="H12" s="242"/>
      <c r="I12" s="242"/>
      <c r="J12" s="242"/>
      <c r="K12" s="298">
        <v>22</v>
      </c>
      <c r="L12" s="298"/>
      <c r="M12" s="298"/>
      <c r="N12" s="24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84" customFormat="1" ht="18" customHeight="1" thickBot="1" thickTop="1">
      <c r="A13" s="87">
        <v>8</v>
      </c>
      <c r="B13" s="102" t="s">
        <v>569</v>
      </c>
      <c r="C13" s="242">
        <v>21</v>
      </c>
      <c r="D13" s="242">
        <v>21</v>
      </c>
      <c r="E13" s="242"/>
      <c r="F13" s="242"/>
      <c r="G13" s="242">
        <v>20</v>
      </c>
      <c r="H13" s="242">
        <v>21</v>
      </c>
      <c r="I13" s="242"/>
      <c r="J13" s="242"/>
      <c r="K13" s="298">
        <v>23</v>
      </c>
      <c r="L13" s="298"/>
      <c r="M13" s="298"/>
      <c r="N13" s="24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16" s="80" customFormat="1" ht="18" customHeight="1" thickBot="1" thickTop="1">
      <c r="A14" s="87">
        <v>9</v>
      </c>
      <c r="B14" s="102" t="s">
        <v>316</v>
      </c>
      <c r="C14" s="242"/>
      <c r="D14" s="242"/>
      <c r="E14" s="242"/>
      <c r="F14" s="242"/>
      <c r="G14" s="242">
        <v>8</v>
      </c>
      <c r="H14" s="242"/>
      <c r="I14" s="242" t="s">
        <v>5</v>
      </c>
      <c r="J14" s="242"/>
      <c r="K14" s="298">
        <v>7</v>
      </c>
      <c r="L14" s="298"/>
      <c r="M14" s="298"/>
      <c r="N14" s="242" t="s">
        <v>5</v>
      </c>
      <c r="O14" s="86"/>
      <c r="P14" s="82"/>
    </row>
    <row r="15" s="80" customFormat="1" ht="18" customHeight="1" thickBot="1" thickTop="1"/>
    <row r="16" spans="3:5" s="80" customFormat="1" ht="18" customHeight="1" thickBot="1" thickTop="1">
      <c r="C16" s="87" t="s">
        <v>44</v>
      </c>
      <c r="D16" s="87" t="s">
        <v>45</v>
      </c>
      <c r="E16" s="87" t="s">
        <v>46</v>
      </c>
    </row>
    <row r="17" spans="2:5" s="80" customFormat="1" ht="18" customHeight="1" thickBot="1" thickTop="1">
      <c r="B17" s="88" t="s">
        <v>1</v>
      </c>
      <c r="C17" s="243">
        <f>COUNTA(C6:F13)</f>
        <v>19</v>
      </c>
      <c r="D17" s="243">
        <f>COUNT(G6:J14)</f>
        <v>21</v>
      </c>
      <c r="E17" s="243">
        <f>COUNT(K6:N14)</f>
        <v>20</v>
      </c>
    </row>
    <row r="18" spans="2:5" s="80" customFormat="1" ht="18" customHeight="1" thickBot="1" thickTop="1">
      <c r="B18" s="89" t="s">
        <v>2</v>
      </c>
      <c r="C18" s="243">
        <f>SUM(C6:F13)</f>
        <v>416</v>
      </c>
      <c r="D18" s="243">
        <f>SUM(G6:J14)</f>
        <v>432</v>
      </c>
      <c r="E18" s="243">
        <f>SUM(K6:N14)</f>
        <v>413</v>
      </c>
    </row>
    <row r="19" spans="2:5" s="80" customFormat="1" ht="18" customHeight="1" thickBot="1" thickTop="1">
      <c r="B19" s="89" t="s">
        <v>3</v>
      </c>
      <c r="C19" s="244">
        <f>C18/C17</f>
        <v>21.894736842105264</v>
      </c>
      <c r="D19" s="244">
        <f>D18/D17</f>
        <v>20.571428571428573</v>
      </c>
      <c r="E19" s="244">
        <f>E18/E17</f>
        <v>20.65</v>
      </c>
    </row>
    <row r="20" spans="1:5" ht="18" customHeight="1" thickTop="1">
      <c r="A20" s="80"/>
      <c r="B20" s="331"/>
      <c r="C20" s="331"/>
      <c r="D20" s="18"/>
      <c r="E20" s="18"/>
    </row>
    <row r="21" spans="4:5" ht="18" customHeight="1" thickBot="1">
      <c r="D21" s="90"/>
      <c r="E21" s="90"/>
    </row>
    <row r="22" spans="2:5" ht="33" customHeight="1" thickBot="1" thickTop="1">
      <c r="B22" s="91" t="s">
        <v>42</v>
      </c>
      <c r="C22" s="92" t="s">
        <v>4</v>
      </c>
      <c r="D22" s="91" t="s">
        <v>0</v>
      </c>
      <c r="E22" s="91" t="s">
        <v>43</v>
      </c>
    </row>
    <row r="23" spans="2:5" ht="18" customHeight="1" thickBot="1" thickTop="1">
      <c r="B23" s="245">
        <v>9</v>
      </c>
      <c r="C23" s="245">
        <f>SUM(C17:E17)</f>
        <v>60</v>
      </c>
      <c r="D23" s="245">
        <f>SUM(C18:E18)</f>
        <v>1261</v>
      </c>
      <c r="E23" s="246">
        <f>D23/C23</f>
        <v>21.016666666666666</v>
      </c>
    </row>
    <row r="24" spans="2:5" ht="18" customHeight="1" thickTop="1">
      <c r="B24" s="94"/>
      <c r="C24" s="94"/>
      <c r="D24" s="94"/>
      <c r="E24" s="103"/>
    </row>
    <row r="25" spans="2:5" ht="18" customHeight="1">
      <c r="B25" s="94"/>
      <c r="C25" s="94"/>
      <c r="D25" s="94"/>
      <c r="E25" s="94"/>
    </row>
    <row r="26" ht="18" customHeight="1">
      <c r="A26" s="13" t="s">
        <v>358</v>
      </c>
    </row>
    <row r="27" ht="18" customHeight="1" thickBot="1"/>
    <row r="28" spans="3:14" ht="18" customHeight="1" thickBot="1" thickTop="1">
      <c r="C28" s="335" t="s">
        <v>6</v>
      </c>
      <c r="D28" s="335"/>
      <c r="E28" s="335"/>
      <c r="F28" s="335" t="s">
        <v>7</v>
      </c>
      <c r="G28" s="335"/>
      <c r="H28" s="335"/>
      <c r="I28" s="335"/>
      <c r="J28" s="335"/>
      <c r="K28" s="330" t="s">
        <v>8</v>
      </c>
      <c r="L28" s="330"/>
      <c r="M28" s="330"/>
      <c r="N28" s="330"/>
    </row>
    <row r="29" spans="1:14" s="80" customFormat="1" ht="18" customHeight="1" thickBot="1" thickTop="1">
      <c r="A29" s="110" t="s">
        <v>9</v>
      </c>
      <c r="B29" s="109" t="s">
        <v>42</v>
      </c>
      <c r="C29" s="236" t="s">
        <v>11</v>
      </c>
      <c r="D29" s="236" t="s">
        <v>12</v>
      </c>
      <c r="E29" s="236" t="s">
        <v>13</v>
      </c>
      <c r="F29" s="236" t="s">
        <v>16</v>
      </c>
      <c r="G29" s="236" t="s">
        <v>17</v>
      </c>
      <c r="H29" s="236" t="s">
        <v>18</v>
      </c>
      <c r="I29" s="236" t="s">
        <v>19</v>
      </c>
      <c r="J29" s="241" t="s">
        <v>20</v>
      </c>
      <c r="K29" s="236" t="s">
        <v>21</v>
      </c>
      <c r="L29" s="236" t="s">
        <v>22</v>
      </c>
      <c r="M29" s="236" t="s">
        <v>23</v>
      </c>
      <c r="N29" s="236" t="s">
        <v>24</v>
      </c>
    </row>
    <row r="30" spans="1:24" s="80" customFormat="1" ht="18" customHeight="1" thickBot="1" thickTop="1">
      <c r="A30" s="87">
        <v>1</v>
      </c>
      <c r="B30" s="102" t="s">
        <v>318</v>
      </c>
      <c r="C30" s="247">
        <v>17</v>
      </c>
      <c r="D30" s="247">
        <v>19</v>
      </c>
      <c r="E30" s="247">
        <v>21</v>
      </c>
      <c r="F30" s="247">
        <v>25</v>
      </c>
      <c r="G30" s="247">
        <v>22</v>
      </c>
      <c r="H30" s="247">
        <v>24</v>
      </c>
      <c r="I30" s="247"/>
      <c r="J30" s="247"/>
      <c r="K30" s="301">
        <v>21</v>
      </c>
      <c r="L30" s="301">
        <v>21</v>
      </c>
      <c r="M30" s="301">
        <v>21</v>
      </c>
      <c r="N30" s="24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s="80" customFormat="1" ht="18" customHeight="1" thickBot="1" thickTop="1">
      <c r="A31" s="87">
        <v>2</v>
      </c>
      <c r="B31" s="102" t="s">
        <v>319</v>
      </c>
      <c r="C31" s="247">
        <v>23</v>
      </c>
      <c r="D31" s="247">
        <v>20</v>
      </c>
      <c r="E31" s="247"/>
      <c r="F31" s="247">
        <v>20</v>
      </c>
      <c r="G31" s="247">
        <v>22</v>
      </c>
      <c r="H31" s="247">
        <v>20</v>
      </c>
      <c r="I31" s="247"/>
      <c r="J31" s="247"/>
      <c r="K31" s="301">
        <v>18</v>
      </c>
      <c r="L31" s="301">
        <v>19</v>
      </c>
      <c r="M31" s="301">
        <v>18</v>
      </c>
      <c r="N31" s="24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14" s="80" customFormat="1" ht="18" customHeight="1" thickBot="1" thickTop="1">
      <c r="A32" s="87">
        <v>3</v>
      </c>
      <c r="B32" s="102" t="s">
        <v>320</v>
      </c>
      <c r="C32" s="247">
        <v>22</v>
      </c>
      <c r="D32" s="247">
        <v>25</v>
      </c>
      <c r="E32" s="247"/>
      <c r="F32" s="247">
        <v>24</v>
      </c>
      <c r="G32" s="247">
        <v>24</v>
      </c>
      <c r="H32" s="247">
        <v>16</v>
      </c>
      <c r="I32" s="247"/>
      <c r="J32" s="247"/>
      <c r="K32" s="301">
        <v>21</v>
      </c>
      <c r="L32" s="301">
        <v>21</v>
      </c>
      <c r="M32" s="301">
        <v>23</v>
      </c>
      <c r="N32" s="242">
        <v>14</v>
      </c>
    </row>
    <row r="33" spans="1:14" s="80" customFormat="1" ht="18" customHeight="1" thickBot="1" thickTop="1">
      <c r="A33" s="87">
        <v>4</v>
      </c>
      <c r="B33" s="102" t="s">
        <v>321</v>
      </c>
      <c r="C33" s="247">
        <v>23</v>
      </c>
      <c r="D33" s="247">
        <v>23</v>
      </c>
      <c r="E33" s="247">
        <v>21</v>
      </c>
      <c r="F33" s="247">
        <v>23</v>
      </c>
      <c r="G33" s="247">
        <v>22</v>
      </c>
      <c r="H33" s="247">
        <v>23</v>
      </c>
      <c r="I33" s="247"/>
      <c r="J33" s="247"/>
      <c r="K33" s="301">
        <v>23</v>
      </c>
      <c r="L33" s="301">
        <v>23</v>
      </c>
      <c r="M33" s="301">
        <v>21</v>
      </c>
      <c r="N33" s="242">
        <v>23</v>
      </c>
    </row>
    <row r="34" spans="1:14" s="80" customFormat="1" ht="18" customHeight="1" thickBot="1" thickTop="1">
      <c r="A34" s="87">
        <v>5</v>
      </c>
      <c r="B34" s="102" t="s">
        <v>322</v>
      </c>
      <c r="C34" s="247">
        <v>24</v>
      </c>
      <c r="D34" s="247">
        <v>25</v>
      </c>
      <c r="E34" s="247">
        <v>22</v>
      </c>
      <c r="F34" s="247">
        <v>24</v>
      </c>
      <c r="G34" s="247">
        <v>23</v>
      </c>
      <c r="H34" s="247">
        <v>25</v>
      </c>
      <c r="I34" s="247"/>
      <c r="J34" s="247"/>
      <c r="K34" s="301">
        <v>21</v>
      </c>
      <c r="L34" s="301">
        <v>21</v>
      </c>
      <c r="M34" s="301">
        <v>20</v>
      </c>
      <c r="N34" s="242"/>
    </row>
    <row r="35" spans="1:14" s="80" customFormat="1" ht="18" customHeight="1" thickBot="1" thickTop="1">
      <c r="A35" s="87">
        <v>6</v>
      </c>
      <c r="B35" s="102" t="s">
        <v>323</v>
      </c>
      <c r="C35" s="247">
        <v>24</v>
      </c>
      <c r="D35" s="247">
        <v>23</v>
      </c>
      <c r="E35" s="247"/>
      <c r="F35" s="247">
        <v>24</v>
      </c>
      <c r="G35" s="247">
        <v>25</v>
      </c>
      <c r="H35" s="247"/>
      <c r="I35" s="247"/>
      <c r="J35" s="247"/>
      <c r="K35" s="301">
        <v>26</v>
      </c>
      <c r="L35" s="301">
        <v>25</v>
      </c>
      <c r="M35" s="301"/>
      <c r="N35" s="242"/>
    </row>
    <row r="36" spans="1:14" s="80" customFormat="1" ht="18" customHeight="1" thickBot="1" thickTop="1">
      <c r="A36" s="87">
        <v>7</v>
      </c>
      <c r="B36" s="102" t="s">
        <v>324</v>
      </c>
      <c r="C36" s="247">
        <v>25</v>
      </c>
      <c r="D36" s="247">
        <v>26</v>
      </c>
      <c r="E36" s="247">
        <v>26</v>
      </c>
      <c r="F36" s="247">
        <v>21</v>
      </c>
      <c r="G36" s="247">
        <v>21</v>
      </c>
      <c r="H36" s="247">
        <v>22</v>
      </c>
      <c r="I36" s="247">
        <v>21</v>
      </c>
      <c r="J36" s="247"/>
      <c r="K36" s="301">
        <v>24</v>
      </c>
      <c r="L36" s="301">
        <v>26</v>
      </c>
      <c r="M36" s="301">
        <v>25</v>
      </c>
      <c r="N36" s="242"/>
    </row>
    <row r="37" spans="1:14" s="80" customFormat="1" ht="18" customHeight="1" thickBot="1" thickTop="1">
      <c r="A37" s="87">
        <v>8</v>
      </c>
      <c r="B37" s="102" t="s">
        <v>325</v>
      </c>
      <c r="C37" s="247">
        <v>15</v>
      </c>
      <c r="D37" s="247">
        <v>16</v>
      </c>
      <c r="E37" s="247"/>
      <c r="F37" s="247">
        <v>16</v>
      </c>
      <c r="G37" s="247">
        <v>15</v>
      </c>
      <c r="H37" s="247"/>
      <c r="I37" s="247"/>
      <c r="J37" s="247"/>
      <c r="K37" s="301">
        <v>19</v>
      </c>
      <c r="L37" s="301">
        <v>19</v>
      </c>
      <c r="M37" s="301"/>
      <c r="N37" s="242"/>
    </row>
    <row r="38" spans="1:15" s="80" customFormat="1" ht="30" customHeight="1" thickBot="1" thickTop="1">
      <c r="A38" s="87">
        <v>9</v>
      </c>
      <c r="B38" s="104" t="s">
        <v>314</v>
      </c>
      <c r="C38" s="242">
        <v>27</v>
      </c>
      <c r="D38" s="242">
        <v>27</v>
      </c>
      <c r="E38" s="242">
        <v>27</v>
      </c>
      <c r="F38" s="242">
        <v>26</v>
      </c>
      <c r="G38" s="242">
        <v>28</v>
      </c>
      <c r="H38" s="242">
        <v>27</v>
      </c>
      <c r="I38" s="242"/>
      <c r="J38" s="242"/>
      <c r="K38" s="300">
        <v>28</v>
      </c>
      <c r="L38" s="300">
        <v>28</v>
      </c>
      <c r="M38" s="300">
        <v>28</v>
      </c>
      <c r="N38" s="242"/>
      <c r="O38" s="86"/>
    </row>
    <row r="39" s="80" customFormat="1" ht="18" customHeight="1" thickBot="1" thickTop="1"/>
    <row r="40" spans="3:5" s="80" customFormat="1" ht="18" customHeight="1" thickBot="1" thickTop="1">
      <c r="C40" s="87" t="s">
        <v>44</v>
      </c>
      <c r="D40" s="87" t="s">
        <v>45</v>
      </c>
      <c r="E40" s="87" t="s">
        <v>46</v>
      </c>
    </row>
    <row r="41" spans="2:5" s="80" customFormat="1" ht="18" customHeight="1" thickBot="1" thickTop="1">
      <c r="B41" s="88" t="s">
        <v>1</v>
      </c>
      <c r="C41" s="243">
        <f>COUNTA(C30:E38)</f>
        <v>23</v>
      </c>
      <c r="D41" s="243">
        <f>COUNTA(F30:J38)</f>
        <v>26</v>
      </c>
      <c r="E41" s="243">
        <f>COUNTA(K30:N38)</f>
        <v>27</v>
      </c>
    </row>
    <row r="42" spans="2:5" s="80" customFormat="1" ht="18" customHeight="1" thickBot="1" thickTop="1">
      <c r="B42" s="89" t="s">
        <v>2</v>
      </c>
      <c r="C42" s="243">
        <f>SUM(C30:E38)</f>
        <v>521</v>
      </c>
      <c r="D42" s="243">
        <f>SUM(F30:J38)</f>
        <v>583</v>
      </c>
      <c r="E42" s="243">
        <f>SUM(K30:N38)</f>
        <v>597</v>
      </c>
    </row>
    <row r="43" spans="2:5" s="80" customFormat="1" ht="18" customHeight="1" thickBot="1" thickTop="1">
      <c r="B43" s="89" t="s">
        <v>3</v>
      </c>
      <c r="C43" s="244">
        <f>C42/C41</f>
        <v>22.652173913043477</v>
      </c>
      <c r="D43" s="244">
        <f>D42/D41</f>
        <v>22.423076923076923</v>
      </c>
      <c r="E43" s="244">
        <f>E42/E41</f>
        <v>22.11111111111111</v>
      </c>
    </row>
    <row r="44" spans="1:5" ht="18" customHeight="1" thickTop="1">
      <c r="A44" s="80"/>
      <c r="B44" s="331"/>
      <c r="C44" s="331"/>
      <c r="D44" s="18"/>
      <c r="E44" s="18"/>
    </row>
    <row r="45" spans="4:5" ht="18" customHeight="1" thickBot="1">
      <c r="D45" s="90"/>
      <c r="E45" s="90"/>
    </row>
    <row r="46" spans="2:5" ht="33" customHeight="1" thickBot="1" thickTop="1">
      <c r="B46" s="91" t="s">
        <v>42</v>
      </c>
      <c r="C46" s="92" t="s">
        <v>4</v>
      </c>
      <c r="D46" s="91" t="s">
        <v>0</v>
      </c>
      <c r="E46" s="91" t="s">
        <v>43</v>
      </c>
    </row>
    <row r="47" spans="2:5" ht="18" customHeight="1" thickBot="1" thickTop="1">
      <c r="B47" s="245">
        <f>A38</f>
        <v>9</v>
      </c>
      <c r="C47" s="245">
        <f>SUM(C41:E41)</f>
        <v>76</v>
      </c>
      <c r="D47" s="245">
        <f>SUM(C42:E42)</f>
        <v>1701</v>
      </c>
      <c r="E47" s="246">
        <f>D47/C47</f>
        <v>22.38157894736842</v>
      </c>
    </row>
    <row r="48" spans="2:5" ht="18" customHeight="1" thickTop="1">
      <c r="B48" s="94"/>
      <c r="C48" s="94"/>
      <c r="D48" s="94"/>
      <c r="E48" s="94"/>
    </row>
    <row r="49" spans="2:5" ht="18" customHeight="1">
      <c r="B49" s="94"/>
      <c r="C49" s="94"/>
      <c r="D49" s="94"/>
      <c r="E49" s="94"/>
    </row>
    <row r="51" ht="18" customHeight="1">
      <c r="A51" s="13" t="s">
        <v>359</v>
      </c>
    </row>
    <row r="52" ht="18" customHeight="1" thickBot="1"/>
    <row r="53" spans="1:15" s="80" customFormat="1" ht="18" customHeight="1" thickBot="1" thickTop="1">
      <c r="A53" s="81"/>
      <c r="B53" s="81"/>
      <c r="C53" s="330" t="s">
        <v>6</v>
      </c>
      <c r="D53" s="330"/>
      <c r="E53" s="330"/>
      <c r="F53" s="330"/>
      <c r="G53" s="330" t="s">
        <v>7</v>
      </c>
      <c r="H53" s="330"/>
      <c r="I53" s="330"/>
      <c r="J53" s="330"/>
      <c r="K53" s="330" t="s">
        <v>8</v>
      </c>
      <c r="L53" s="330"/>
      <c r="M53" s="330"/>
      <c r="N53" s="330"/>
      <c r="O53" s="330"/>
    </row>
    <row r="54" spans="1:15" s="80" customFormat="1" ht="18" customHeight="1" thickBot="1" thickTop="1">
      <c r="A54" s="110" t="s">
        <v>9</v>
      </c>
      <c r="B54" s="109" t="s">
        <v>47</v>
      </c>
      <c r="C54" s="236" t="s">
        <v>11</v>
      </c>
      <c r="D54" s="236" t="s">
        <v>12</v>
      </c>
      <c r="E54" s="236" t="s">
        <v>13</v>
      </c>
      <c r="F54" s="241" t="s">
        <v>14</v>
      </c>
      <c r="G54" s="236" t="s">
        <v>16</v>
      </c>
      <c r="H54" s="236" t="s">
        <v>17</v>
      </c>
      <c r="I54" s="236" t="s">
        <v>18</v>
      </c>
      <c r="J54" s="236" t="s">
        <v>19</v>
      </c>
      <c r="K54" s="236" t="s">
        <v>21</v>
      </c>
      <c r="L54" s="236" t="s">
        <v>22</v>
      </c>
      <c r="M54" s="236" t="s">
        <v>23</v>
      </c>
      <c r="N54" s="236" t="s">
        <v>24</v>
      </c>
      <c r="O54" s="241" t="s">
        <v>25</v>
      </c>
    </row>
    <row r="55" spans="1:15" s="80" customFormat="1" ht="18" customHeight="1" thickBot="1" thickTop="1">
      <c r="A55" s="87">
        <v>1</v>
      </c>
      <c r="B55" s="102" t="s">
        <v>360</v>
      </c>
      <c r="C55" s="242">
        <v>26</v>
      </c>
      <c r="D55" s="242">
        <v>27</v>
      </c>
      <c r="E55" s="242"/>
      <c r="F55" s="242"/>
      <c r="G55" s="242">
        <v>18</v>
      </c>
      <c r="H55" s="242">
        <v>18</v>
      </c>
      <c r="I55" s="242"/>
      <c r="J55" s="242"/>
      <c r="K55" s="242">
        <v>19</v>
      </c>
      <c r="L55" s="242">
        <v>20</v>
      </c>
      <c r="M55" s="242">
        <v>21</v>
      </c>
      <c r="N55" s="242"/>
      <c r="O55" s="242"/>
    </row>
    <row r="56" spans="1:15" s="80" customFormat="1" ht="18" customHeight="1" thickBot="1" thickTop="1">
      <c r="A56" s="87">
        <v>2</v>
      </c>
      <c r="B56" s="102" t="s">
        <v>361</v>
      </c>
      <c r="C56" s="242">
        <v>27</v>
      </c>
      <c r="D56" s="242">
        <v>28</v>
      </c>
      <c r="E56" s="242">
        <v>28</v>
      </c>
      <c r="F56" s="242">
        <v>27</v>
      </c>
      <c r="G56" s="242">
        <v>24</v>
      </c>
      <c r="H56" s="242">
        <v>22</v>
      </c>
      <c r="I56" s="242">
        <v>27</v>
      </c>
      <c r="J56" s="242">
        <v>24</v>
      </c>
      <c r="K56" s="242">
        <v>28</v>
      </c>
      <c r="L56" s="242">
        <v>28</v>
      </c>
      <c r="M56" s="242">
        <v>28</v>
      </c>
      <c r="N56" s="242">
        <v>28</v>
      </c>
      <c r="O56" s="242"/>
    </row>
    <row r="57" spans="1:15" s="80" customFormat="1" ht="18" customHeight="1" thickBot="1" thickTop="1">
      <c r="A57" s="87">
        <v>3</v>
      </c>
      <c r="B57" s="102" t="s">
        <v>362</v>
      </c>
      <c r="C57" s="242">
        <v>27</v>
      </c>
      <c r="D57" s="242">
        <v>27</v>
      </c>
      <c r="E57" s="242">
        <v>26</v>
      </c>
      <c r="F57" s="242">
        <v>27</v>
      </c>
      <c r="G57" s="242">
        <v>25</v>
      </c>
      <c r="H57" s="242">
        <v>25</v>
      </c>
      <c r="I57" s="242">
        <v>26</v>
      </c>
      <c r="J57" s="242">
        <v>28</v>
      </c>
      <c r="K57" s="242">
        <v>24</v>
      </c>
      <c r="L57" s="242">
        <v>23</v>
      </c>
      <c r="M57" s="242">
        <v>24</v>
      </c>
      <c r="N57" s="242">
        <v>23</v>
      </c>
      <c r="O57" s="242">
        <v>24</v>
      </c>
    </row>
    <row r="58" spans="1:15" s="80" customFormat="1" ht="18" customHeight="1" thickBot="1" thickTop="1">
      <c r="A58" s="87">
        <v>4</v>
      </c>
      <c r="B58" s="102" t="s">
        <v>363</v>
      </c>
      <c r="C58" s="242">
        <v>25</v>
      </c>
      <c r="D58" s="242">
        <v>25</v>
      </c>
      <c r="E58" s="242">
        <v>26</v>
      </c>
      <c r="F58" s="242"/>
      <c r="G58" s="242">
        <v>22</v>
      </c>
      <c r="H58" s="242">
        <v>20</v>
      </c>
      <c r="I58" s="242">
        <v>20</v>
      </c>
      <c r="J58" s="242">
        <v>23</v>
      </c>
      <c r="K58" s="242">
        <v>23</v>
      </c>
      <c r="L58" s="242">
        <v>20</v>
      </c>
      <c r="M58" s="242">
        <v>20</v>
      </c>
      <c r="N58" s="242">
        <v>24</v>
      </c>
      <c r="O58" s="242"/>
    </row>
    <row r="59" spans="1:19" s="80" customFormat="1" ht="18" customHeight="1" thickBot="1" thickTop="1">
      <c r="A59" s="87">
        <v>5</v>
      </c>
      <c r="B59" s="299" t="s">
        <v>594</v>
      </c>
      <c r="C59" s="242">
        <v>4</v>
      </c>
      <c r="D59" s="242">
        <v>5</v>
      </c>
      <c r="E59" s="242">
        <v>3</v>
      </c>
      <c r="F59" s="242"/>
      <c r="G59" s="242">
        <v>7</v>
      </c>
      <c r="H59" s="242"/>
      <c r="I59" s="242"/>
      <c r="J59" s="242"/>
      <c r="K59" s="242">
        <v>4</v>
      </c>
      <c r="L59" s="242">
        <v>4</v>
      </c>
      <c r="M59" s="242"/>
      <c r="N59" s="242"/>
      <c r="O59" s="242"/>
      <c r="P59" s="86"/>
      <c r="Q59" s="86"/>
      <c r="R59" s="86"/>
      <c r="S59" s="82"/>
    </row>
    <row r="60" spans="1:15" s="80" customFormat="1" ht="18" customHeight="1" thickBot="1" thickTop="1">
      <c r="A60" s="87">
        <v>6</v>
      </c>
      <c r="B60" s="102" t="s">
        <v>364</v>
      </c>
      <c r="C60" s="242">
        <v>20</v>
      </c>
      <c r="D60" s="242">
        <v>20</v>
      </c>
      <c r="E60" s="242">
        <v>20</v>
      </c>
      <c r="F60" s="242"/>
      <c r="G60" s="242">
        <v>21</v>
      </c>
      <c r="H60" s="242">
        <v>22</v>
      </c>
      <c r="I60" s="242">
        <v>22</v>
      </c>
      <c r="J60" s="242">
        <v>22</v>
      </c>
      <c r="K60" s="242">
        <v>22</v>
      </c>
      <c r="L60" s="242">
        <v>21</v>
      </c>
      <c r="M60" s="242">
        <v>21</v>
      </c>
      <c r="N60" s="242"/>
      <c r="O60" s="242"/>
    </row>
    <row r="61" s="80" customFormat="1" ht="18" customHeight="1" thickBot="1" thickTop="1"/>
    <row r="62" spans="3:5" s="80" customFormat="1" ht="18" customHeight="1" thickBot="1" thickTop="1">
      <c r="C62" s="87" t="s">
        <v>44</v>
      </c>
      <c r="D62" s="87" t="s">
        <v>45</v>
      </c>
      <c r="E62" s="87" t="s">
        <v>46</v>
      </c>
    </row>
    <row r="63" spans="2:5" s="80" customFormat="1" ht="18" customHeight="1" thickBot="1" thickTop="1">
      <c r="B63" s="88" t="s">
        <v>1</v>
      </c>
      <c r="C63" s="243">
        <f>COUNTA(C55:F60)</f>
        <v>19</v>
      </c>
      <c r="D63" s="243">
        <f>COUNTA(G55:J60)</f>
        <v>19</v>
      </c>
      <c r="E63" s="243">
        <f>COUNTA(K55:O60)</f>
        <v>21</v>
      </c>
    </row>
    <row r="64" spans="2:5" s="80" customFormat="1" ht="18" customHeight="1" thickBot="1" thickTop="1">
      <c r="B64" s="89" t="s">
        <v>2</v>
      </c>
      <c r="C64" s="243">
        <f>SUM(C55:F60)</f>
        <v>418</v>
      </c>
      <c r="D64" s="243">
        <f>SUM(G55:J60)</f>
        <v>416</v>
      </c>
      <c r="E64" s="243">
        <f>SUM(K55:O60)</f>
        <v>449</v>
      </c>
    </row>
    <row r="65" spans="2:5" s="80" customFormat="1" ht="18" customHeight="1" thickBot="1" thickTop="1">
      <c r="B65" s="89" t="s">
        <v>3</v>
      </c>
      <c r="C65" s="244">
        <f>C64/C63</f>
        <v>22</v>
      </c>
      <c r="D65" s="244">
        <f>D64/D63</f>
        <v>21.894736842105264</v>
      </c>
      <c r="E65" s="244">
        <f>E64/E63</f>
        <v>21.38095238095238</v>
      </c>
    </row>
    <row r="66" spans="1:5" ht="18" customHeight="1" thickTop="1">
      <c r="A66" s="80"/>
      <c r="B66" s="331"/>
      <c r="C66" s="331"/>
      <c r="D66" s="18"/>
      <c r="E66" s="18"/>
    </row>
    <row r="67" spans="4:5" ht="18" customHeight="1" thickBot="1">
      <c r="D67" s="90"/>
      <c r="E67" s="90"/>
    </row>
    <row r="68" spans="2:5" ht="32.25" customHeight="1" thickBot="1" thickTop="1">
      <c r="B68" s="91" t="s">
        <v>42</v>
      </c>
      <c r="C68" s="92" t="s">
        <v>4</v>
      </c>
      <c r="D68" s="91" t="s">
        <v>0</v>
      </c>
      <c r="E68" s="91" t="s">
        <v>43</v>
      </c>
    </row>
    <row r="69" spans="2:5" ht="18" customHeight="1" thickBot="1" thickTop="1">
      <c r="B69" s="245">
        <f>A60</f>
        <v>6</v>
      </c>
      <c r="C69" s="245">
        <f>SUM(C63:E63)</f>
        <v>59</v>
      </c>
      <c r="D69" s="245">
        <f>SUM(C64:E64)</f>
        <v>1283</v>
      </c>
      <c r="E69" s="246">
        <f>D69/C69</f>
        <v>21.74576271186441</v>
      </c>
    </row>
    <row r="70" ht="18" customHeight="1" thickTop="1"/>
    <row r="72" ht="18" customHeight="1">
      <c r="A72" s="13" t="s">
        <v>365</v>
      </c>
    </row>
    <row r="73" ht="18" customHeight="1" thickBot="1"/>
    <row r="74" spans="1:14" s="80" customFormat="1" ht="18" customHeight="1" thickBot="1" thickTop="1">
      <c r="A74" s="81"/>
      <c r="B74" s="81"/>
      <c r="C74" s="330" t="s">
        <v>6</v>
      </c>
      <c r="D74" s="330"/>
      <c r="E74" s="330"/>
      <c r="F74" s="330"/>
      <c r="G74" s="330" t="s">
        <v>7</v>
      </c>
      <c r="H74" s="330"/>
      <c r="I74" s="330"/>
      <c r="J74" s="330"/>
      <c r="K74" s="330" t="s">
        <v>8</v>
      </c>
      <c r="L74" s="330"/>
      <c r="M74" s="330"/>
      <c r="N74" s="330"/>
    </row>
    <row r="75" spans="1:14" s="80" customFormat="1" ht="18" customHeight="1" thickBot="1" thickTop="1">
      <c r="A75" s="110" t="s">
        <v>9</v>
      </c>
      <c r="B75" s="109" t="s">
        <v>310</v>
      </c>
      <c r="C75" s="236" t="s">
        <v>11</v>
      </c>
      <c r="D75" s="236" t="s">
        <v>12</v>
      </c>
      <c r="E75" s="236" t="s">
        <v>13</v>
      </c>
      <c r="F75" s="241" t="s">
        <v>14</v>
      </c>
      <c r="G75" s="236" t="s">
        <v>16</v>
      </c>
      <c r="H75" s="236" t="s">
        <v>17</v>
      </c>
      <c r="I75" s="236" t="s">
        <v>18</v>
      </c>
      <c r="J75" s="236" t="s">
        <v>19</v>
      </c>
      <c r="K75" s="236" t="s">
        <v>21</v>
      </c>
      <c r="L75" s="236" t="s">
        <v>22</v>
      </c>
      <c r="M75" s="236" t="s">
        <v>23</v>
      </c>
      <c r="N75" s="236" t="s">
        <v>24</v>
      </c>
    </row>
    <row r="76" spans="1:14" s="80" customFormat="1" ht="18" customHeight="1" thickBot="1" thickTop="1">
      <c r="A76" s="87">
        <v>1</v>
      </c>
      <c r="B76" s="102" t="s">
        <v>329</v>
      </c>
      <c r="C76" s="242">
        <v>23</v>
      </c>
      <c r="D76" s="242">
        <v>21</v>
      </c>
      <c r="E76" s="242">
        <v>22</v>
      </c>
      <c r="F76" s="242"/>
      <c r="G76" s="242">
        <v>24</v>
      </c>
      <c r="H76" s="242">
        <v>22</v>
      </c>
      <c r="I76" s="242">
        <v>22</v>
      </c>
      <c r="J76" s="242"/>
      <c r="K76" s="242">
        <v>22</v>
      </c>
      <c r="L76" s="242">
        <v>20</v>
      </c>
      <c r="M76" s="242">
        <v>19</v>
      </c>
      <c r="N76" s="242"/>
    </row>
    <row r="77" spans="1:14" s="80" customFormat="1" ht="18" customHeight="1" thickBot="1" thickTop="1">
      <c r="A77" s="87">
        <v>2</v>
      </c>
      <c r="B77" s="102" t="s">
        <v>330</v>
      </c>
      <c r="C77" s="242">
        <v>21</v>
      </c>
      <c r="D77" s="242">
        <v>20</v>
      </c>
      <c r="E77" s="242">
        <v>22</v>
      </c>
      <c r="F77" s="242"/>
      <c r="G77" s="242">
        <v>22</v>
      </c>
      <c r="H77" s="242">
        <v>22</v>
      </c>
      <c r="I77" s="242">
        <v>17</v>
      </c>
      <c r="J77" s="242"/>
      <c r="K77" s="242">
        <v>19</v>
      </c>
      <c r="L77" s="242">
        <v>22</v>
      </c>
      <c r="M77" s="242">
        <v>20</v>
      </c>
      <c r="N77" s="242"/>
    </row>
    <row r="78" spans="1:14" s="80" customFormat="1" ht="18" customHeight="1" thickBot="1" thickTop="1">
      <c r="A78" s="87">
        <v>3</v>
      </c>
      <c r="B78" s="102" t="s">
        <v>331</v>
      </c>
      <c r="C78" s="242">
        <v>18</v>
      </c>
      <c r="D78" s="242">
        <v>18</v>
      </c>
      <c r="E78" s="242">
        <v>17</v>
      </c>
      <c r="F78" s="242"/>
      <c r="G78" s="242">
        <v>19</v>
      </c>
      <c r="H78" s="242">
        <v>18</v>
      </c>
      <c r="I78" s="242"/>
      <c r="J78" s="242"/>
      <c r="K78" s="242">
        <v>16</v>
      </c>
      <c r="L78" s="242">
        <v>17</v>
      </c>
      <c r="M78" s="242">
        <v>11</v>
      </c>
      <c r="N78" s="242"/>
    </row>
    <row r="79" spans="1:14" s="80" customFormat="1" ht="18" customHeight="1" thickBot="1" thickTop="1">
      <c r="A79" s="87">
        <v>4</v>
      </c>
      <c r="B79" s="102" t="s">
        <v>332</v>
      </c>
      <c r="C79" s="242">
        <v>29</v>
      </c>
      <c r="D79" s="242">
        <v>28</v>
      </c>
      <c r="E79" s="242">
        <v>28</v>
      </c>
      <c r="F79" s="242">
        <v>28</v>
      </c>
      <c r="G79" s="242">
        <v>24</v>
      </c>
      <c r="H79" s="242">
        <v>24</v>
      </c>
      <c r="I79" s="242">
        <v>24</v>
      </c>
      <c r="J79" s="242">
        <v>24</v>
      </c>
      <c r="K79" s="242">
        <v>26</v>
      </c>
      <c r="L79" s="242">
        <v>25</v>
      </c>
      <c r="M79" s="242">
        <v>25</v>
      </c>
      <c r="N79" s="242">
        <v>27</v>
      </c>
    </row>
    <row r="80" spans="1:14" s="80" customFormat="1" ht="18" customHeight="1" thickBot="1" thickTop="1">
      <c r="A80" s="87">
        <v>5</v>
      </c>
      <c r="B80" s="102" t="s">
        <v>333</v>
      </c>
      <c r="C80" s="242">
        <v>25</v>
      </c>
      <c r="D80" s="242">
        <v>25</v>
      </c>
      <c r="E80" s="242">
        <v>26</v>
      </c>
      <c r="F80" s="242"/>
      <c r="G80" s="242">
        <v>27</v>
      </c>
      <c r="H80" s="242">
        <v>28</v>
      </c>
      <c r="I80" s="242">
        <v>27</v>
      </c>
      <c r="J80" s="242"/>
      <c r="K80" s="242">
        <v>23</v>
      </c>
      <c r="L80" s="242">
        <v>23</v>
      </c>
      <c r="M80" s="242">
        <v>22</v>
      </c>
      <c r="N80" s="242">
        <v>23</v>
      </c>
    </row>
    <row r="81" spans="1:14" s="80" customFormat="1" ht="18" customHeight="1" thickBot="1" thickTop="1">
      <c r="A81" s="87">
        <v>6</v>
      </c>
      <c r="B81" s="102" t="s">
        <v>334</v>
      </c>
      <c r="C81" s="242">
        <v>25</v>
      </c>
      <c r="D81" s="242">
        <v>24</v>
      </c>
      <c r="E81" s="242">
        <v>24</v>
      </c>
      <c r="F81" s="242"/>
      <c r="G81" s="242">
        <v>21</v>
      </c>
      <c r="H81" s="242">
        <v>21</v>
      </c>
      <c r="I81" s="242">
        <v>23</v>
      </c>
      <c r="J81" s="242"/>
      <c r="K81" s="242">
        <v>27</v>
      </c>
      <c r="L81" s="242">
        <v>27</v>
      </c>
      <c r="M81" s="242">
        <v>27</v>
      </c>
      <c r="N81" s="242"/>
    </row>
    <row r="82" s="80" customFormat="1" ht="18" customHeight="1" thickTop="1"/>
    <row r="83" s="80" customFormat="1" ht="18" customHeight="1" thickBot="1"/>
    <row r="84" spans="3:5" s="80" customFormat="1" ht="18" customHeight="1" thickBot="1" thickTop="1">
      <c r="C84" s="87" t="s">
        <v>44</v>
      </c>
      <c r="D84" s="87" t="s">
        <v>45</v>
      </c>
      <c r="E84" s="87" t="s">
        <v>46</v>
      </c>
    </row>
    <row r="85" spans="2:5" s="80" customFormat="1" ht="18" customHeight="1" thickBot="1" thickTop="1">
      <c r="B85" s="88" t="s">
        <v>1</v>
      </c>
      <c r="C85" s="243">
        <f>COUNTA(C76:F81)</f>
        <v>19</v>
      </c>
      <c r="D85" s="243">
        <f>COUNTA(G76:J81)</f>
        <v>18</v>
      </c>
      <c r="E85" s="243">
        <f>COUNTA(K76:N81)</f>
        <v>20</v>
      </c>
    </row>
    <row r="86" spans="2:5" s="80" customFormat="1" ht="18" customHeight="1" thickBot="1" thickTop="1">
      <c r="B86" s="89" t="s">
        <v>2</v>
      </c>
      <c r="C86" s="243">
        <f>SUM(C76:F81)</f>
        <v>444</v>
      </c>
      <c r="D86" s="243">
        <f>SUM(G76:J81)</f>
        <v>409</v>
      </c>
      <c r="E86" s="243">
        <f>SUM(K76:N81)</f>
        <v>441</v>
      </c>
    </row>
    <row r="87" spans="2:5" s="80" customFormat="1" ht="18" customHeight="1" thickBot="1" thickTop="1">
      <c r="B87" s="89" t="s">
        <v>3</v>
      </c>
      <c r="C87" s="244">
        <f>C86/C85</f>
        <v>23.36842105263158</v>
      </c>
      <c r="D87" s="244">
        <f>D86/D85</f>
        <v>22.72222222222222</v>
      </c>
      <c r="E87" s="244">
        <f>E86/E85</f>
        <v>22.05</v>
      </c>
    </row>
    <row r="88" spans="1:5" ht="18" customHeight="1" thickTop="1">
      <c r="A88" s="80"/>
      <c r="B88" s="331"/>
      <c r="C88" s="331"/>
      <c r="D88" s="18"/>
      <c r="E88" s="18"/>
    </row>
    <row r="89" spans="4:5" ht="18" customHeight="1" thickBot="1">
      <c r="D89" s="90"/>
      <c r="E89" s="90"/>
    </row>
    <row r="90" spans="2:5" ht="33" customHeight="1" thickBot="1" thickTop="1">
      <c r="B90" s="91" t="s">
        <v>42</v>
      </c>
      <c r="C90" s="92" t="s">
        <v>4</v>
      </c>
      <c r="D90" s="91" t="s">
        <v>0</v>
      </c>
      <c r="E90" s="91" t="s">
        <v>43</v>
      </c>
    </row>
    <row r="91" spans="2:5" ht="18" customHeight="1" thickBot="1" thickTop="1">
      <c r="B91" s="245">
        <f>A81</f>
        <v>6</v>
      </c>
      <c r="C91" s="245">
        <f>SUM(C85:E85)</f>
        <v>57</v>
      </c>
      <c r="D91" s="245">
        <f>SUM(C86:E86)</f>
        <v>1294</v>
      </c>
      <c r="E91" s="246">
        <f>D91/C91</f>
        <v>22.70175438596491</v>
      </c>
    </row>
    <row r="92" ht="18" customHeight="1" thickTop="1"/>
    <row r="94" ht="18" customHeight="1" thickBot="1">
      <c r="A94" s="13" t="s">
        <v>366</v>
      </c>
    </row>
    <row r="95" spans="1:14" s="80" customFormat="1" ht="18" customHeight="1" thickBot="1" thickTop="1">
      <c r="A95" s="81"/>
      <c r="B95" s="81"/>
      <c r="C95" s="330" t="s">
        <v>6</v>
      </c>
      <c r="D95" s="330"/>
      <c r="E95" s="330"/>
      <c r="F95" s="330"/>
      <c r="G95" s="330" t="s">
        <v>7</v>
      </c>
      <c r="H95" s="330"/>
      <c r="I95" s="330"/>
      <c r="J95" s="330"/>
      <c r="K95" s="330" t="s">
        <v>8</v>
      </c>
      <c r="L95" s="330"/>
      <c r="M95" s="330"/>
      <c r="N95" s="330"/>
    </row>
    <row r="96" spans="1:14" s="80" customFormat="1" ht="18" customHeight="1" thickBot="1" thickTop="1">
      <c r="A96" s="110" t="s">
        <v>9</v>
      </c>
      <c r="B96" s="109" t="s">
        <v>47</v>
      </c>
      <c r="C96" s="236" t="s">
        <v>11</v>
      </c>
      <c r="D96" s="236" t="s">
        <v>12</v>
      </c>
      <c r="E96" s="236" t="s">
        <v>13</v>
      </c>
      <c r="F96" s="241" t="s">
        <v>14</v>
      </c>
      <c r="G96" s="236" t="s">
        <v>16</v>
      </c>
      <c r="H96" s="236" t="s">
        <v>17</v>
      </c>
      <c r="I96" s="236" t="s">
        <v>18</v>
      </c>
      <c r="J96" s="236" t="s">
        <v>19</v>
      </c>
      <c r="K96" s="236" t="s">
        <v>21</v>
      </c>
      <c r="L96" s="236" t="s">
        <v>22</v>
      </c>
      <c r="M96" s="236" t="s">
        <v>23</v>
      </c>
      <c r="N96" s="236" t="s">
        <v>24</v>
      </c>
    </row>
    <row r="97" spans="1:14" s="80" customFormat="1" ht="18" customHeight="1" thickBot="1" thickTop="1">
      <c r="A97" s="87">
        <v>1</v>
      </c>
      <c r="B97" s="102" t="s">
        <v>367</v>
      </c>
      <c r="C97" s="242">
        <v>20</v>
      </c>
      <c r="D97" s="242">
        <v>18</v>
      </c>
      <c r="E97" s="242">
        <v>18</v>
      </c>
      <c r="F97" s="242"/>
      <c r="G97" s="242">
        <v>20</v>
      </c>
      <c r="H97" s="242">
        <v>20</v>
      </c>
      <c r="I97" s="242">
        <v>20</v>
      </c>
      <c r="J97" s="242"/>
      <c r="K97" s="242">
        <v>21</v>
      </c>
      <c r="L97" s="242">
        <v>22</v>
      </c>
      <c r="M97" s="242"/>
      <c r="N97" s="242"/>
    </row>
    <row r="98" spans="1:18" s="80" customFormat="1" ht="18" customHeight="1" thickBot="1" thickTop="1">
      <c r="A98" s="87">
        <v>2</v>
      </c>
      <c r="B98" s="102" t="s">
        <v>368</v>
      </c>
      <c r="C98" s="242">
        <v>25</v>
      </c>
      <c r="D98" s="242">
        <v>21</v>
      </c>
      <c r="E98" s="242"/>
      <c r="F98" s="242"/>
      <c r="G98" s="242">
        <v>26</v>
      </c>
      <c r="H98" s="242">
        <v>26</v>
      </c>
      <c r="I98" s="242"/>
      <c r="J98" s="242"/>
      <c r="K98" s="242">
        <v>16</v>
      </c>
      <c r="L98" s="242">
        <v>16</v>
      </c>
      <c r="M98" s="242"/>
      <c r="N98" s="242"/>
      <c r="O98" s="82"/>
      <c r="P98" s="82"/>
      <c r="Q98" s="82"/>
      <c r="R98" s="82"/>
    </row>
    <row r="99" spans="1:18" s="80" customFormat="1" ht="18" customHeight="1" thickBot="1" thickTop="1">
      <c r="A99" s="87">
        <v>3</v>
      </c>
      <c r="B99" s="102" t="s">
        <v>369</v>
      </c>
      <c r="C99" s="242">
        <v>22</v>
      </c>
      <c r="D99" s="242">
        <v>23</v>
      </c>
      <c r="E99" s="242">
        <v>23</v>
      </c>
      <c r="F99" s="242">
        <v>22</v>
      </c>
      <c r="G99" s="242">
        <v>26</v>
      </c>
      <c r="H99" s="242">
        <v>25</v>
      </c>
      <c r="I99" s="242">
        <v>26</v>
      </c>
      <c r="J99" s="242">
        <v>24</v>
      </c>
      <c r="K99" s="242">
        <v>20</v>
      </c>
      <c r="L99" s="242">
        <v>21</v>
      </c>
      <c r="M99" s="242">
        <v>21</v>
      </c>
      <c r="N99" s="242">
        <v>19</v>
      </c>
      <c r="O99" s="82"/>
      <c r="P99" s="82"/>
      <c r="Q99" s="82"/>
      <c r="R99" s="82"/>
    </row>
    <row r="100" spans="1:18" s="80" customFormat="1" ht="18" customHeight="1" thickBot="1" thickTop="1">
      <c r="A100" s="87">
        <v>4</v>
      </c>
      <c r="B100" s="102" t="s">
        <v>328</v>
      </c>
      <c r="C100" s="242">
        <v>13</v>
      </c>
      <c r="D100" s="242"/>
      <c r="E100" s="242"/>
      <c r="F100" s="242"/>
      <c r="G100" s="242">
        <v>20</v>
      </c>
      <c r="H100" s="242"/>
      <c r="I100" s="242"/>
      <c r="J100" s="242"/>
      <c r="K100" s="242">
        <v>9</v>
      </c>
      <c r="L100" s="242"/>
      <c r="M100" s="242"/>
      <c r="N100" s="242"/>
      <c r="O100" s="86"/>
      <c r="P100" s="86"/>
      <c r="Q100" s="86"/>
      <c r="R100" s="86"/>
    </row>
    <row r="101" spans="1:18" s="80" customFormat="1" ht="18" customHeight="1" thickBot="1" thickTop="1">
      <c r="A101" s="87">
        <v>5</v>
      </c>
      <c r="B101" s="102" t="s">
        <v>327</v>
      </c>
      <c r="C101" s="248">
        <v>25</v>
      </c>
      <c r="D101" s="248">
        <v>24</v>
      </c>
      <c r="E101" s="248">
        <v>23</v>
      </c>
      <c r="F101" s="248">
        <v>25</v>
      </c>
      <c r="G101" s="248">
        <v>24</v>
      </c>
      <c r="H101" s="248">
        <v>25</v>
      </c>
      <c r="I101" s="248">
        <v>25</v>
      </c>
      <c r="J101" s="248">
        <v>26</v>
      </c>
      <c r="K101" s="248">
        <v>25</v>
      </c>
      <c r="L101" s="248">
        <v>25</v>
      </c>
      <c r="M101" s="248">
        <v>25</v>
      </c>
      <c r="N101" s="248"/>
      <c r="Q101" s="86"/>
      <c r="R101" s="86"/>
    </row>
    <row r="102" s="80" customFormat="1" ht="18" customHeight="1" thickBot="1" thickTop="1"/>
    <row r="103" spans="3:5" s="80" customFormat="1" ht="18" customHeight="1" thickBot="1" thickTop="1">
      <c r="C103" s="87" t="s">
        <v>44</v>
      </c>
      <c r="D103" s="87" t="s">
        <v>45</v>
      </c>
      <c r="E103" s="87" t="s">
        <v>46</v>
      </c>
    </row>
    <row r="104" spans="2:5" s="80" customFormat="1" ht="18" customHeight="1" thickBot="1" thickTop="1">
      <c r="B104" s="88" t="s">
        <v>1</v>
      </c>
      <c r="C104" s="243">
        <f>COUNTA(C97:F101)</f>
        <v>14</v>
      </c>
      <c r="D104" s="243">
        <f>COUNTA(G97:J101)</f>
        <v>14</v>
      </c>
      <c r="E104" s="243">
        <f>COUNTA(K97:N101)</f>
        <v>12</v>
      </c>
    </row>
    <row r="105" spans="2:5" s="80" customFormat="1" ht="18" customHeight="1" thickBot="1" thickTop="1">
      <c r="B105" s="89" t="s">
        <v>2</v>
      </c>
      <c r="C105" s="243">
        <f>SUM(C97:F101)</f>
        <v>302</v>
      </c>
      <c r="D105" s="243">
        <f>SUM(G97:J101)</f>
        <v>333</v>
      </c>
      <c r="E105" s="243">
        <f>SUM(K97:N101)</f>
        <v>240</v>
      </c>
    </row>
    <row r="106" spans="2:5" s="80" customFormat="1" ht="18" customHeight="1" thickBot="1" thickTop="1">
      <c r="B106" s="89" t="s">
        <v>3</v>
      </c>
      <c r="C106" s="244">
        <f>C105/C104</f>
        <v>21.571428571428573</v>
      </c>
      <c r="D106" s="244">
        <f>D105/D104</f>
        <v>23.785714285714285</v>
      </c>
      <c r="E106" s="244">
        <f>E105/E104</f>
        <v>20</v>
      </c>
    </row>
    <row r="107" spans="1:5" ht="18" customHeight="1" thickTop="1">
      <c r="A107" s="80"/>
      <c r="B107" s="331"/>
      <c r="C107" s="331"/>
      <c r="D107" s="18"/>
      <c r="E107" s="18"/>
    </row>
    <row r="108" spans="4:5" ht="18" customHeight="1" thickBot="1">
      <c r="D108" s="90"/>
      <c r="E108" s="90"/>
    </row>
    <row r="109" spans="2:5" ht="30" customHeight="1" thickBot="1" thickTop="1">
      <c r="B109" s="91" t="s">
        <v>42</v>
      </c>
      <c r="C109" s="92" t="s">
        <v>4</v>
      </c>
      <c r="D109" s="91" t="s">
        <v>0</v>
      </c>
      <c r="E109" s="91" t="s">
        <v>43</v>
      </c>
    </row>
    <row r="110" spans="2:5" ht="18" customHeight="1" thickBot="1" thickTop="1">
      <c r="B110" s="245">
        <f>A101</f>
        <v>5</v>
      </c>
      <c r="C110" s="245">
        <f>SUM(C104:E104)</f>
        <v>40</v>
      </c>
      <c r="D110" s="245">
        <f>SUM(C105:E105)</f>
        <v>875</v>
      </c>
      <c r="E110" s="246">
        <f>D110/C110</f>
        <v>21.875</v>
      </c>
    </row>
    <row r="111" spans="2:5" ht="18" customHeight="1" thickTop="1">
      <c r="B111" s="94"/>
      <c r="C111" s="94"/>
      <c r="D111" s="94"/>
      <c r="E111" s="103"/>
    </row>
    <row r="114" ht="18" customHeight="1" thickBot="1">
      <c r="A114" s="13" t="s">
        <v>370</v>
      </c>
    </row>
    <row r="115" spans="1:17" s="80" customFormat="1" ht="18" customHeight="1" thickBot="1" thickTop="1">
      <c r="A115" s="81"/>
      <c r="B115" s="81"/>
      <c r="C115" s="330" t="s">
        <v>6</v>
      </c>
      <c r="D115" s="330"/>
      <c r="E115" s="330"/>
      <c r="F115" s="330"/>
      <c r="G115" s="330"/>
      <c r="H115" s="330" t="s">
        <v>7</v>
      </c>
      <c r="I115" s="330"/>
      <c r="J115" s="330"/>
      <c r="K115" s="330"/>
      <c r="L115" s="330"/>
      <c r="M115" s="330" t="s">
        <v>8</v>
      </c>
      <c r="N115" s="330"/>
      <c r="O115" s="330"/>
      <c r="P115" s="330"/>
      <c r="Q115" s="330"/>
    </row>
    <row r="116" spans="1:17" s="80" customFormat="1" ht="18" customHeight="1" thickBot="1" thickTop="1">
      <c r="A116" s="110" t="s">
        <v>9</v>
      </c>
      <c r="B116" s="109" t="s">
        <v>47</v>
      </c>
      <c r="C116" s="236" t="s">
        <v>11</v>
      </c>
      <c r="D116" s="236" t="s">
        <v>12</v>
      </c>
      <c r="E116" s="236" t="s">
        <v>13</v>
      </c>
      <c r="F116" s="241" t="s">
        <v>14</v>
      </c>
      <c r="G116" s="236" t="s">
        <v>15</v>
      </c>
      <c r="H116" s="236" t="s">
        <v>16</v>
      </c>
      <c r="I116" s="236" t="s">
        <v>17</v>
      </c>
      <c r="J116" s="236" t="s">
        <v>18</v>
      </c>
      <c r="K116" s="236" t="s">
        <v>19</v>
      </c>
      <c r="L116" s="241" t="s">
        <v>20</v>
      </c>
      <c r="M116" s="236" t="s">
        <v>21</v>
      </c>
      <c r="N116" s="236" t="s">
        <v>22</v>
      </c>
      <c r="O116" s="236" t="s">
        <v>23</v>
      </c>
      <c r="P116" s="236" t="s">
        <v>24</v>
      </c>
      <c r="Q116" s="241" t="s">
        <v>25</v>
      </c>
    </row>
    <row r="117" spans="1:17" s="80" customFormat="1" ht="18" customHeight="1" thickBot="1" thickTop="1">
      <c r="A117" s="87">
        <v>1</v>
      </c>
      <c r="B117" s="102" t="s">
        <v>335</v>
      </c>
      <c r="C117" s="242">
        <v>27</v>
      </c>
      <c r="D117" s="242">
        <v>27</v>
      </c>
      <c r="E117" s="242"/>
      <c r="F117" s="242"/>
      <c r="G117" s="242"/>
      <c r="H117" s="242">
        <v>21</v>
      </c>
      <c r="I117" s="242">
        <v>21</v>
      </c>
      <c r="J117" s="242">
        <v>21</v>
      </c>
      <c r="K117" s="242"/>
      <c r="L117" s="242"/>
      <c r="M117" s="242">
        <v>20</v>
      </c>
      <c r="N117" s="242">
        <v>20</v>
      </c>
      <c r="O117" s="242"/>
      <c r="P117" s="242"/>
      <c r="Q117" s="242"/>
    </row>
    <row r="118" spans="1:17" s="80" customFormat="1" ht="18" customHeight="1" thickBot="1" thickTop="1">
      <c r="A118" s="87">
        <v>2</v>
      </c>
      <c r="B118" s="102" t="s">
        <v>336</v>
      </c>
      <c r="C118" s="242">
        <v>24</v>
      </c>
      <c r="D118" s="242">
        <v>21</v>
      </c>
      <c r="E118" s="242">
        <v>23</v>
      </c>
      <c r="F118" s="242"/>
      <c r="G118" s="242"/>
      <c r="H118" s="242">
        <v>24</v>
      </c>
      <c r="I118" s="242">
        <v>23</v>
      </c>
      <c r="J118" s="242">
        <v>24</v>
      </c>
      <c r="K118" s="242"/>
      <c r="L118" s="242"/>
      <c r="M118" s="242">
        <v>22</v>
      </c>
      <c r="N118" s="242">
        <v>26</v>
      </c>
      <c r="O118" s="242">
        <v>21</v>
      </c>
      <c r="P118" s="242"/>
      <c r="Q118" s="242"/>
    </row>
    <row r="119" spans="1:17" s="80" customFormat="1" ht="18" customHeight="1" thickBot="1" thickTop="1">
      <c r="A119" s="87">
        <v>3</v>
      </c>
      <c r="B119" s="102" t="s">
        <v>337</v>
      </c>
      <c r="C119" s="242">
        <v>20</v>
      </c>
      <c r="D119" s="242">
        <v>16</v>
      </c>
      <c r="E119" s="242">
        <v>20</v>
      </c>
      <c r="F119" s="242">
        <v>19</v>
      </c>
      <c r="G119" s="242"/>
      <c r="H119" s="242">
        <v>26</v>
      </c>
      <c r="I119" s="242">
        <v>24</v>
      </c>
      <c r="J119" s="242">
        <v>22</v>
      </c>
      <c r="K119" s="242">
        <v>15</v>
      </c>
      <c r="L119" s="242"/>
      <c r="M119" s="242">
        <v>22</v>
      </c>
      <c r="N119" s="242">
        <v>26</v>
      </c>
      <c r="O119" s="242">
        <v>26</v>
      </c>
      <c r="P119" s="242"/>
      <c r="Q119" s="242"/>
    </row>
    <row r="120" spans="1:17" s="80" customFormat="1" ht="18" customHeight="1" thickBot="1" thickTop="1">
      <c r="A120" s="87">
        <v>4</v>
      </c>
      <c r="B120" s="102" t="s">
        <v>338</v>
      </c>
      <c r="C120" s="242">
        <v>27</v>
      </c>
      <c r="D120" s="242">
        <v>27</v>
      </c>
      <c r="E120" s="242">
        <v>26</v>
      </c>
      <c r="F120" s="242">
        <v>26</v>
      </c>
      <c r="G120" s="242"/>
      <c r="H120" s="242">
        <v>24</v>
      </c>
      <c r="I120" s="242">
        <v>23</v>
      </c>
      <c r="J120" s="242">
        <v>22</v>
      </c>
      <c r="K120" s="242">
        <v>22</v>
      </c>
      <c r="L120" s="242">
        <v>21</v>
      </c>
      <c r="M120" s="242">
        <v>22</v>
      </c>
      <c r="N120" s="242">
        <v>22</v>
      </c>
      <c r="O120" s="242">
        <v>22</v>
      </c>
      <c r="P120" s="242">
        <v>21</v>
      </c>
      <c r="Q120" s="242"/>
    </row>
    <row r="121" spans="1:17" s="80" customFormat="1" ht="18" customHeight="1" thickBot="1" thickTop="1">
      <c r="A121" s="87">
        <v>5</v>
      </c>
      <c r="B121" s="102" t="s">
        <v>339</v>
      </c>
      <c r="C121" s="242">
        <v>22</v>
      </c>
      <c r="D121" s="242">
        <v>23</v>
      </c>
      <c r="E121" s="242">
        <v>22</v>
      </c>
      <c r="F121" s="242"/>
      <c r="G121" s="242"/>
      <c r="H121" s="242">
        <v>21</v>
      </c>
      <c r="I121" s="242">
        <v>21</v>
      </c>
      <c r="J121" s="242">
        <v>22</v>
      </c>
      <c r="K121" s="242"/>
      <c r="L121" s="242"/>
      <c r="M121" s="242">
        <v>20</v>
      </c>
      <c r="N121" s="242">
        <v>20</v>
      </c>
      <c r="O121" s="242">
        <v>21</v>
      </c>
      <c r="P121" s="242">
        <v>21</v>
      </c>
      <c r="Q121" s="242"/>
    </row>
    <row r="122" spans="1:17" s="80" customFormat="1" ht="18" customHeight="1" thickBot="1" thickTop="1">
      <c r="A122" s="87">
        <v>6</v>
      </c>
      <c r="B122" s="102" t="s">
        <v>340</v>
      </c>
      <c r="C122" s="242">
        <v>22</v>
      </c>
      <c r="D122" s="242">
        <v>22</v>
      </c>
      <c r="E122" s="242">
        <v>22</v>
      </c>
      <c r="F122" s="242">
        <v>23</v>
      </c>
      <c r="G122" s="242"/>
      <c r="H122" s="242">
        <v>22</v>
      </c>
      <c r="I122" s="242">
        <v>21</v>
      </c>
      <c r="J122" s="242">
        <v>20</v>
      </c>
      <c r="K122" s="242">
        <v>17</v>
      </c>
      <c r="L122" s="242"/>
      <c r="M122" s="242">
        <v>17</v>
      </c>
      <c r="N122" s="242">
        <v>17</v>
      </c>
      <c r="O122" s="242">
        <v>16</v>
      </c>
      <c r="P122" s="242">
        <v>13</v>
      </c>
      <c r="Q122" s="242"/>
    </row>
    <row r="123" spans="1:17" s="80" customFormat="1" ht="18" customHeight="1" thickBot="1" thickTop="1">
      <c r="A123" s="87">
        <v>7</v>
      </c>
      <c r="B123" s="102" t="s">
        <v>341</v>
      </c>
      <c r="C123" s="242">
        <v>27</v>
      </c>
      <c r="D123" s="242">
        <v>27</v>
      </c>
      <c r="E123" s="242">
        <v>27</v>
      </c>
      <c r="F123" s="242">
        <v>24</v>
      </c>
      <c r="G123" s="242"/>
      <c r="H123" s="242">
        <v>24</v>
      </c>
      <c r="I123" s="242">
        <v>22</v>
      </c>
      <c r="J123" s="242">
        <v>24</v>
      </c>
      <c r="K123" s="242">
        <v>22</v>
      </c>
      <c r="L123" s="242"/>
      <c r="M123" s="242">
        <v>22</v>
      </c>
      <c r="N123" s="242">
        <v>24</v>
      </c>
      <c r="O123" s="242">
        <v>24</v>
      </c>
      <c r="P123" s="242">
        <v>23</v>
      </c>
      <c r="Q123" s="242">
        <v>22</v>
      </c>
    </row>
    <row r="124" spans="1:17" s="80" customFormat="1" ht="18" customHeight="1" thickBot="1" thickTop="1">
      <c r="A124" s="87">
        <v>8</v>
      </c>
      <c r="B124" s="102" t="s">
        <v>342</v>
      </c>
      <c r="C124" s="242">
        <v>22</v>
      </c>
      <c r="D124" s="242">
        <v>20</v>
      </c>
      <c r="E124" s="242"/>
      <c r="F124" s="242"/>
      <c r="G124" s="242"/>
      <c r="H124" s="242">
        <v>25</v>
      </c>
      <c r="I124" s="242">
        <v>23</v>
      </c>
      <c r="J124" s="242"/>
      <c r="K124" s="242"/>
      <c r="L124" s="242"/>
      <c r="M124" s="242">
        <v>18</v>
      </c>
      <c r="N124" s="242">
        <v>17</v>
      </c>
      <c r="O124" s="242">
        <v>16</v>
      </c>
      <c r="P124" s="242"/>
      <c r="Q124" s="242"/>
    </row>
    <row r="125" s="80" customFormat="1" ht="18" customHeight="1" thickTop="1"/>
    <row r="126" s="80" customFormat="1" ht="18" customHeight="1" thickBot="1">
      <c r="N126" s="97"/>
    </row>
    <row r="127" spans="3:5" s="80" customFormat="1" ht="18" customHeight="1" thickBot="1" thickTop="1">
      <c r="C127" s="87" t="s">
        <v>44</v>
      </c>
      <c r="D127" s="87" t="s">
        <v>45</v>
      </c>
      <c r="E127" s="87" t="s">
        <v>46</v>
      </c>
    </row>
    <row r="128" spans="2:5" s="80" customFormat="1" ht="18" customHeight="1" thickBot="1" thickTop="1">
      <c r="B128" s="88" t="s">
        <v>1</v>
      </c>
      <c r="C128" s="243">
        <f>COUNTA(C117:G124)</f>
        <v>26</v>
      </c>
      <c r="D128" s="243">
        <f>COUNTA(H117:L124)</f>
        <v>28</v>
      </c>
      <c r="E128" s="243">
        <f>COUNTA(M117:Q124)</f>
        <v>28</v>
      </c>
    </row>
    <row r="129" spans="2:5" s="80" customFormat="1" ht="18" customHeight="1" thickBot="1" thickTop="1">
      <c r="B129" s="89" t="s">
        <v>2</v>
      </c>
      <c r="C129" s="243">
        <f>SUM(C117:G124)</f>
        <v>606</v>
      </c>
      <c r="D129" s="243">
        <f>SUM(H117:L124)</f>
        <v>617</v>
      </c>
      <c r="E129" s="243">
        <f>SUM(M117:Q124)</f>
        <v>581</v>
      </c>
    </row>
    <row r="130" spans="2:5" s="80" customFormat="1" ht="18" customHeight="1" thickBot="1" thickTop="1">
      <c r="B130" s="89" t="s">
        <v>3</v>
      </c>
      <c r="C130" s="244">
        <f>C129/C128</f>
        <v>23.307692307692307</v>
      </c>
      <c r="D130" s="244">
        <f>D129/D128</f>
        <v>22.035714285714285</v>
      </c>
      <c r="E130" s="244">
        <f>E129/E128</f>
        <v>20.75</v>
      </c>
    </row>
    <row r="131" spans="1:5" ht="18" customHeight="1" thickTop="1">
      <c r="A131" s="80"/>
      <c r="B131" s="331"/>
      <c r="C131" s="331"/>
      <c r="D131" s="18"/>
      <c r="E131" s="18"/>
    </row>
    <row r="132" spans="4:5" ht="18" customHeight="1" thickBot="1">
      <c r="D132" s="90"/>
      <c r="E132" s="90"/>
    </row>
    <row r="133" spans="2:5" ht="33.75" customHeight="1" thickBot="1" thickTop="1">
      <c r="B133" s="91" t="s">
        <v>42</v>
      </c>
      <c r="C133" s="92" t="s">
        <v>4</v>
      </c>
      <c r="D133" s="91" t="s">
        <v>0</v>
      </c>
      <c r="E133" s="91" t="s">
        <v>43</v>
      </c>
    </row>
    <row r="134" spans="2:5" ht="18" customHeight="1" thickBot="1" thickTop="1">
      <c r="B134" s="245">
        <f>A124</f>
        <v>8</v>
      </c>
      <c r="C134" s="245">
        <f>SUM(C128:E128)</f>
        <v>82</v>
      </c>
      <c r="D134" s="245">
        <f>SUM(C129:E129)</f>
        <v>1804</v>
      </c>
      <c r="E134" s="246">
        <f>D134/C134</f>
        <v>22</v>
      </c>
    </row>
    <row r="135" ht="18" customHeight="1" thickTop="1"/>
    <row r="137" spans="16:36" ht="18" customHeight="1"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</row>
    <row r="138" spans="1:36" s="13" customFormat="1" ht="18" customHeight="1">
      <c r="A138" s="13" t="s">
        <v>371</v>
      </c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</row>
    <row r="139" spans="16:36" ht="18" customHeight="1" thickBot="1"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</row>
    <row r="140" spans="1:32" s="96" customFormat="1" ht="18" customHeight="1" thickBot="1" thickTop="1">
      <c r="A140" s="105"/>
      <c r="B140" s="106"/>
      <c r="C140" s="330" t="s">
        <v>6</v>
      </c>
      <c r="D140" s="330"/>
      <c r="E140" s="330"/>
      <c r="F140" s="330" t="s">
        <v>7</v>
      </c>
      <c r="G140" s="330"/>
      <c r="H140" s="330"/>
      <c r="I140" s="330" t="s">
        <v>8</v>
      </c>
      <c r="J140" s="330"/>
      <c r="K140" s="330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</row>
    <row r="141" spans="1:32" s="96" customFormat="1" ht="18" customHeight="1" thickBot="1" thickTop="1">
      <c r="A141" s="110" t="s">
        <v>9</v>
      </c>
      <c r="B141" s="109" t="s">
        <v>47</v>
      </c>
      <c r="C141" s="236" t="s">
        <v>11</v>
      </c>
      <c r="D141" s="236" t="s">
        <v>12</v>
      </c>
      <c r="E141" s="236" t="s">
        <v>13</v>
      </c>
      <c r="F141" s="236" t="s">
        <v>16</v>
      </c>
      <c r="G141" s="236" t="s">
        <v>17</v>
      </c>
      <c r="H141" s="236" t="s">
        <v>18</v>
      </c>
      <c r="I141" s="236" t="s">
        <v>21</v>
      </c>
      <c r="J141" s="236" t="s">
        <v>22</v>
      </c>
      <c r="K141" s="236" t="s">
        <v>23</v>
      </c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</row>
    <row r="142" spans="1:32" s="80" customFormat="1" ht="18" customHeight="1" thickBot="1" thickTop="1">
      <c r="A142" s="87">
        <v>1</v>
      </c>
      <c r="B142" s="102" t="s">
        <v>351</v>
      </c>
      <c r="C142" s="242">
        <v>24</v>
      </c>
      <c r="D142" s="242">
        <v>24</v>
      </c>
      <c r="E142" s="242">
        <v>19</v>
      </c>
      <c r="F142" s="242">
        <v>28</v>
      </c>
      <c r="G142" s="242">
        <v>28</v>
      </c>
      <c r="H142" s="242"/>
      <c r="I142" s="242">
        <v>22</v>
      </c>
      <c r="J142" s="242">
        <v>23</v>
      </c>
      <c r="K142" s="242">
        <v>22</v>
      </c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</row>
    <row r="143" spans="1:32" s="80" customFormat="1" ht="18" customHeight="1" thickBot="1" thickTop="1">
      <c r="A143" s="87">
        <v>2</v>
      </c>
      <c r="B143" s="102" t="s">
        <v>352</v>
      </c>
      <c r="C143" s="242">
        <v>24</v>
      </c>
      <c r="D143" s="242">
        <v>24</v>
      </c>
      <c r="E143" s="242"/>
      <c r="F143" s="242">
        <v>20</v>
      </c>
      <c r="G143" s="242">
        <v>21</v>
      </c>
      <c r="H143" s="242">
        <v>27</v>
      </c>
      <c r="I143" s="242">
        <v>26</v>
      </c>
      <c r="J143" s="242">
        <v>25</v>
      </c>
      <c r="K143" s="24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</row>
    <row r="144" spans="1:32" s="80" customFormat="1" ht="18" customHeight="1" thickBot="1" thickTop="1">
      <c r="A144" s="87">
        <v>3</v>
      </c>
      <c r="B144" s="102" t="s">
        <v>353</v>
      </c>
      <c r="C144" s="242">
        <v>21</v>
      </c>
      <c r="D144" s="242">
        <v>21</v>
      </c>
      <c r="E144" s="242"/>
      <c r="F144" s="242">
        <v>25</v>
      </c>
      <c r="G144" s="242">
        <v>24</v>
      </c>
      <c r="H144" s="242">
        <v>24</v>
      </c>
      <c r="I144" s="242">
        <v>26</v>
      </c>
      <c r="J144" s="242">
        <v>25</v>
      </c>
      <c r="K144" s="24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</row>
    <row r="145" spans="1:32" s="80" customFormat="1" ht="18" customHeight="1" thickBot="1" thickTop="1">
      <c r="A145" s="87">
        <v>4</v>
      </c>
      <c r="B145" s="102" t="s">
        <v>354</v>
      </c>
      <c r="C145" s="242">
        <v>22</v>
      </c>
      <c r="D145" s="242">
        <v>22</v>
      </c>
      <c r="E145" s="242">
        <v>23</v>
      </c>
      <c r="F145" s="242">
        <v>25</v>
      </c>
      <c r="G145" s="242">
        <v>25</v>
      </c>
      <c r="H145" s="242">
        <v>26</v>
      </c>
      <c r="I145" s="242">
        <v>23</v>
      </c>
      <c r="J145" s="242">
        <v>23</v>
      </c>
      <c r="K145" s="242">
        <v>25</v>
      </c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</row>
    <row r="146" spans="1:11" s="80" customFormat="1" ht="18" customHeight="1" thickBot="1" thickTop="1">
      <c r="A146" s="87">
        <v>5</v>
      </c>
      <c r="B146" s="102" t="s">
        <v>355</v>
      </c>
      <c r="C146" s="242">
        <v>23</v>
      </c>
      <c r="D146" s="242">
        <v>20</v>
      </c>
      <c r="E146" s="242">
        <v>21</v>
      </c>
      <c r="F146" s="242">
        <v>24</v>
      </c>
      <c r="G146" s="242">
        <v>23</v>
      </c>
      <c r="H146" s="242">
        <v>19</v>
      </c>
      <c r="I146" s="242">
        <v>19</v>
      </c>
      <c r="J146" s="242">
        <v>21</v>
      </c>
      <c r="K146" s="242">
        <v>20</v>
      </c>
    </row>
    <row r="147" s="80" customFormat="1" ht="18" customHeight="1" thickTop="1"/>
    <row r="148" s="80" customFormat="1" ht="18" customHeight="1" thickBot="1"/>
    <row r="149" spans="3:5" s="80" customFormat="1" ht="18" customHeight="1" thickBot="1" thickTop="1">
      <c r="C149" s="87" t="s">
        <v>44</v>
      </c>
      <c r="D149" s="87" t="s">
        <v>45</v>
      </c>
      <c r="E149" s="87" t="s">
        <v>46</v>
      </c>
    </row>
    <row r="150" spans="2:5" s="80" customFormat="1" ht="18" customHeight="1" thickBot="1" thickTop="1">
      <c r="B150" s="88" t="s">
        <v>1</v>
      </c>
      <c r="C150" s="243">
        <f>COUNTA(C142:E146)</f>
        <v>13</v>
      </c>
      <c r="D150" s="243">
        <f>COUNTA(F142:H146)</f>
        <v>14</v>
      </c>
      <c r="E150" s="243">
        <f>COUNTA(I142:K146)</f>
        <v>13</v>
      </c>
    </row>
    <row r="151" spans="2:5" s="80" customFormat="1" ht="18" customHeight="1" thickBot="1" thickTop="1">
      <c r="B151" s="89" t="s">
        <v>2</v>
      </c>
      <c r="C151" s="243">
        <f>SUM(C142:E146)</f>
        <v>288</v>
      </c>
      <c r="D151" s="243">
        <f>SUM(F142:H146)</f>
        <v>339</v>
      </c>
      <c r="E151" s="243">
        <f>SUM(I142:K146)</f>
        <v>300</v>
      </c>
    </row>
    <row r="152" spans="2:5" s="80" customFormat="1" ht="18" customHeight="1" thickBot="1" thickTop="1">
      <c r="B152" s="89" t="s">
        <v>3</v>
      </c>
      <c r="C152" s="244">
        <f>C151/C150</f>
        <v>22.153846153846153</v>
      </c>
      <c r="D152" s="244">
        <f>D151/D150</f>
        <v>24.214285714285715</v>
      </c>
      <c r="E152" s="244">
        <f>E151/E150</f>
        <v>23.076923076923077</v>
      </c>
    </row>
    <row r="153" spans="1:5" ht="18" customHeight="1" thickTop="1">
      <c r="A153" s="80"/>
      <c r="B153" s="331"/>
      <c r="C153" s="331"/>
      <c r="D153" s="18"/>
      <c r="E153" s="18"/>
    </row>
    <row r="154" spans="4:5" ht="18" customHeight="1" thickBot="1">
      <c r="D154" s="90"/>
      <c r="E154" s="90"/>
    </row>
    <row r="155" spans="2:5" ht="33" customHeight="1" thickBot="1" thickTop="1">
      <c r="B155" s="91" t="s">
        <v>42</v>
      </c>
      <c r="C155" s="92" t="s">
        <v>4</v>
      </c>
      <c r="D155" s="91" t="s">
        <v>0</v>
      </c>
      <c r="E155" s="91" t="s">
        <v>43</v>
      </c>
    </row>
    <row r="156" spans="2:5" ht="18" customHeight="1" thickBot="1" thickTop="1">
      <c r="B156" s="245">
        <f>A146</f>
        <v>5</v>
      </c>
      <c r="C156" s="245">
        <f>SUM(C150:E150)</f>
        <v>40</v>
      </c>
      <c r="D156" s="245">
        <f>SUM(C151:E151)</f>
        <v>927</v>
      </c>
      <c r="E156" s="246">
        <f>D156/C156</f>
        <v>23.175</v>
      </c>
    </row>
    <row r="157" ht="18" customHeight="1" thickTop="1"/>
    <row r="159" spans="1:33" ht="18" customHeight="1">
      <c r="A159" s="13" t="s">
        <v>372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</row>
    <row r="160" spans="1:33" ht="18" customHeight="1" thickBot="1">
      <c r="A160" s="13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</row>
    <row r="161" spans="1:35" s="96" customFormat="1" ht="18" customHeight="1" thickBot="1" thickTop="1">
      <c r="A161" s="98"/>
      <c r="B161" s="98"/>
      <c r="C161" s="332" t="s">
        <v>6</v>
      </c>
      <c r="D161" s="333"/>
      <c r="E161" s="333"/>
      <c r="F161" s="334"/>
      <c r="G161" s="332" t="s">
        <v>7</v>
      </c>
      <c r="H161" s="333"/>
      <c r="I161" s="333"/>
      <c r="J161" s="334"/>
      <c r="K161" s="330" t="s">
        <v>8</v>
      </c>
      <c r="L161" s="330"/>
      <c r="M161" s="330"/>
      <c r="N161" s="330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100"/>
    </row>
    <row r="162" spans="1:35" s="96" customFormat="1" ht="18" customHeight="1" thickBot="1" thickTop="1">
      <c r="A162" s="110" t="s">
        <v>9</v>
      </c>
      <c r="B162" s="109" t="s">
        <v>47</v>
      </c>
      <c r="C162" s="236" t="s">
        <v>11</v>
      </c>
      <c r="D162" s="236" t="s">
        <v>12</v>
      </c>
      <c r="E162" s="236" t="s">
        <v>13</v>
      </c>
      <c r="F162" s="236" t="s">
        <v>14</v>
      </c>
      <c r="G162" s="236" t="s">
        <v>16</v>
      </c>
      <c r="H162" s="236" t="s">
        <v>17</v>
      </c>
      <c r="I162" s="236" t="s">
        <v>18</v>
      </c>
      <c r="J162" s="236" t="s">
        <v>19</v>
      </c>
      <c r="K162" s="236" t="s">
        <v>21</v>
      </c>
      <c r="L162" s="236" t="s">
        <v>22</v>
      </c>
      <c r="M162" s="236" t="s">
        <v>23</v>
      </c>
      <c r="N162" s="236" t="s">
        <v>24</v>
      </c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100"/>
    </row>
    <row r="163" spans="1:34" s="84" customFormat="1" ht="18" customHeight="1" thickBot="1" thickTop="1">
      <c r="A163" s="87">
        <v>1</v>
      </c>
      <c r="B163" s="108" t="s">
        <v>575</v>
      </c>
      <c r="C163" s="242">
        <v>20</v>
      </c>
      <c r="D163" s="242">
        <v>20</v>
      </c>
      <c r="E163" s="242"/>
      <c r="F163" s="242"/>
      <c r="G163" s="242">
        <v>21</v>
      </c>
      <c r="H163" s="242">
        <v>19</v>
      </c>
      <c r="I163" s="242">
        <v>15</v>
      </c>
      <c r="J163" s="242"/>
      <c r="K163" s="300">
        <v>23</v>
      </c>
      <c r="L163" s="300">
        <v>22</v>
      </c>
      <c r="M163" s="242"/>
      <c r="N163" s="24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</row>
    <row r="164" spans="1:34" s="80" customFormat="1" ht="18" customHeight="1" thickBot="1" thickTop="1">
      <c r="A164" s="87">
        <v>2</v>
      </c>
      <c r="B164" s="108" t="s">
        <v>576</v>
      </c>
      <c r="C164" s="242">
        <v>16</v>
      </c>
      <c r="D164" s="242">
        <v>16</v>
      </c>
      <c r="E164" s="242"/>
      <c r="F164" s="242"/>
      <c r="G164" s="242">
        <v>19</v>
      </c>
      <c r="H164" s="242">
        <v>17</v>
      </c>
      <c r="I164" s="242"/>
      <c r="J164" s="242"/>
      <c r="K164" s="300">
        <v>18</v>
      </c>
      <c r="L164" s="300">
        <v>17</v>
      </c>
      <c r="M164" s="242"/>
      <c r="N164" s="24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</row>
    <row r="165" spans="1:33" s="84" customFormat="1" ht="18" customHeight="1" thickBot="1" thickTop="1">
      <c r="A165" s="87">
        <v>3</v>
      </c>
      <c r="B165" s="102" t="s">
        <v>570</v>
      </c>
      <c r="C165" s="242">
        <v>27</v>
      </c>
      <c r="D165" s="242">
        <v>27</v>
      </c>
      <c r="E165" s="242">
        <v>28</v>
      </c>
      <c r="F165" s="242">
        <v>16</v>
      </c>
      <c r="G165" s="242">
        <v>24</v>
      </c>
      <c r="H165" s="242">
        <v>25</v>
      </c>
      <c r="I165" s="242">
        <v>20</v>
      </c>
      <c r="J165" s="242">
        <v>22</v>
      </c>
      <c r="K165" s="300">
        <v>25</v>
      </c>
      <c r="L165" s="300">
        <v>25</v>
      </c>
      <c r="M165" s="242">
        <v>24</v>
      </c>
      <c r="N165" s="242">
        <v>26</v>
      </c>
      <c r="O165" s="82"/>
      <c r="P165" s="82"/>
      <c r="Q165" s="86"/>
      <c r="R165" s="86"/>
      <c r="S165" s="86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</row>
    <row r="166" spans="1:33" s="84" customFormat="1" ht="18" customHeight="1" thickBot="1" thickTop="1">
      <c r="A166" s="87">
        <v>4</v>
      </c>
      <c r="B166" s="102" t="s">
        <v>571</v>
      </c>
      <c r="C166" s="242">
        <v>21</v>
      </c>
      <c r="D166" s="242">
        <v>22</v>
      </c>
      <c r="E166" s="242">
        <v>22</v>
      </c>
      <c r="F166" s="242">
        <v>21</v>
      </c>
      <c r="G166" s="242">
        <v>28</v>
      </c>
      <c r="H166" s="242">
        <v>27</v>
      </c>
      <c r="I166" s="242">
        <v>28</v>
      </c>
      <c r="J166" s="242"/>
      <c r="K166" s="300">
        <v>28</v>
      </c>
      <c r="L166" s="300">
        <v>27</v>
      </c>
      <c r="M166" s="242">
        <v>25</v>
      </c>
      <c r="N166" s="242"/>
      <c r="O166" s="82"/>
      <c r="P166" s="82"/>
      <c r="Q166" s="86"/>
      <c r="R166" s="86"/>
      <c r="S166" s="86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</row>
    <row r="167" s="80" customFormat="1" ht="18" customHeight="1" thickBot="1" thickTop="1"/>
    <row r="168" spans="3:5" s="80" customFormat="1" ht="18" customHeight="1" thickBot="1" thickTop="1">
      <c r="C168" s="87" t="s">
        <v>44</v>
      </c>
      <c r="D168" s="87" t="s">
        <v>45</v>
      </c>
      <c r="E168" s="87" t="s">
        <v>46</v>
      </c>
    </row>
    <row r="169" spans="2:5" s="80" customFormat="1" ht="18" customHeight="1" thickBot="1" thickTop="1">
      <c r="B169" s="88" t="s">
        <v>1</v>
      </c>
      <c r="C169" s="243">
        <f>COUNTA(C163:F166)</f>
        <v>12</v>
      </c>
      <c r="D169" s="243">
        <f>COUNTA(G163:J166)</f>
        <v>12</v>
      </c>
      <c r="E169" s="243">
        <f>COUNTA(K163:N166)</f>
        <v>11</v>
      </c>
    </row>
    <row r="170" spans="2:5" s="80" customFormat="1" ht="18" customHeight="1" thickBot="1" thickTop="1">
      <c r="B170" s="89" t="s">
        <v>2</v>
      </c>
      <c r="C170" s="243">
        <f>SUM(C163:F166)</f>
        <v>256</v>
      </c>
      <c r="D170" s="243">
        <f>SUM(G163:J166)</f>
        <v>265</v>
      </c>
      <c r="E170" s="243">
        <f>SUM(K163:N166)</f>
        <v>260</v>
      </c>
    </row>
    <row r="171" spans="2:5" s="80" customFormat="1" ht="18" customHeight="1" thickBot="1" thickTop="1">
      <c r="B171" s="89" t="s">
        <v>3</v>
      </c>
      <c r="C171" s="244">
        <f>C170/C169</f>
        <v>21.333333333333332</v>
      </c>
      <c r="D171" s="244">
        <f>D170/D169</f>
        <v>22.083333333333332</v>
      </c>
      <c r="E171" s="244">
        <f>E170/E169</f>
        <v>23.636363636363637</v>
      </c>
    </row>
    <row r="172" spans="1:5" ht="18" customHeight="1" thickTop="1">
      <c r="A172" s="80"/>
      <c r="B172" s="331"/>
      <c r="C172" s="331"/>
      <c r="D172" s="18"/>
      <c r="E172" s="18"/>
    </row>
    <row r="173" spans="4:5" ht="18" customHeight="1" thickBot="1">
      <c r="D173" s="90"/>
      <c r="E173" s="90"/>
    </row>
    <row r="174" spans="2:5" ht="33" customHeight="1" thickBot="1" thickTop="1">
      <c r="B174" s="91" t="s">
        <v>42</v>
      </c>
      <c r="C174" s="92" t="s">
        <v>4</v>
      </c>
      <c r="D174" s="91" t="s">
        <v>0</v>
      </c>
      <c r="E174" s="91" t="s">
        <v>43</v>
      </c>
    </row>
    <row r="175" spans="2:5" ht="18" customHeight="1" thickBot="1" thickTop="1">
      <c r="B175" s="245">
        <f>A166</f>
        <v>4</v>
      </c>
      <c r="C175" s="245">
        <f>SUM(C169:E169)</f>
        <v>35</v>
      </c>
      <c r="D175" s="245">
        <f>SUM(C170:E170)</f>
        <v>781</v>
      </c>
      <c r="E175" s="246">
        <f>D175/C175</f>
        <v>22.314285714285713</v>
      </c>
    </row>
    <row r="176" ht="18" customHeight="1" thickTop="1"/>
    <row r="178" ht="18" customHeight="1">
      <c r="A178" s="13" t="s">
        <v>373</v>
      </c>
    </row>
    <row r="179" ht="18" customHeight="1" thickBot="1">
      <c r="A179" s="13"/>
    </row>
    <row r="180" spans="1:35" s="96" customFormat="1" ht="18" customHeight="1" thickBot="1" thickTop="1">
      <c r="A180" s="98"/>
      <c r="B180" s="98"/>
      <c r="C180" s="330" t="s">
        <v>6</v>
      </c>
      <c r="D180" s="330"/>
      <c r="E180" s="330"/>
      <c r="F180" s="330"/>
      <c r="G180" s="330" t="s">
        <v>7</v>
      </c>
      <c r="H180" s="330"/>
      <c r="I180" s="330"/>
      <c r="J180" s="330"/>
      <c r="K180" s="330" t="s">
        <v>8</v>
      </c>
      <c r="L180" s="330"/>
      <c r="M180" s="330"/>
      <c r="N180" s="330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100"/>
    </row>
    <row r="181" spans="1:35" s="96" customFormat="1" ht="18" customHeight="1" thickBot="1" thickTop="1">
      <c r="A181" s="110" t="s">
        <v>9</v>
      </c>
      <c r="B181" s="109" t="s">
        <v>47</v>
      </c>
      <c r="C181" s="236" t="s">
        <v>11</v>
      </c>
      <c r="D181" s="236" t="s">
        <v>12</v>
      </c>
      <c r="E181" s="236" t="s">
        <v>13</v>
      </c>
      <c r="F181" s="241" t="s">
        <v>14</v>
      </c>
      <c r="G181" s="236" t="s">
        <v>16</v>
      </c>
      <c r="H181" s="236" t="s">
        <v>17</v>
      </c>
      <c r="I181" s="236" t="s">
        <v>18</v>
      </c>
      <c r="J181" s="236" t="s">
        <v>19</v>
      </c>
      <c r="K181" s="236" t="s">
        <v>21</v>
      </c>
      <c r="L181" s="236" t="s">
        <v>22</v>
      </c>
      <c r="M181" s="236" t="s">
        <v>23</v>
      </c>
      <c r="N181" s="236" t="s">
        <v>24</v>
      </c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100"/>
    </row>
    <row r="182" spans="1:34" s="84" customFormat="1" ht="18" customHeight="1" thickBot="1" thickTop="1">
      <c r="A182" s="87">
        <v>1</v>
      </c>
      <c r="B182" s="107" t="s">
        <v>572</v>
      </c>
      <c r="C182" s="242">
        <v>27</v>
      </c>
      <c r="D182" s="242">
        <v>26</v>
      </c>
      <c r="E182" s="242">
        <v>25</v>
      </c>
      <c r="F182" s="242">
        <v>24</v>
      </c>
      <c r="G182" s="242">
        <v>24</v>
      </c>
      <c r="H182" s="242">
        <v>26</v>
      </c>
      <c r="I182" s="242">
        <v>27</v>
      </c>
      <c r="J182" s="242"/>
      <c r="K182" s="300">
        <v>25</v>
      </c>
      <c r="L182" s="300">
        <v>23</v>
      </c>
      <c r="M182" s="242">
        <v>23</v>
      </c>
      <c r="N182" s="242">
        <v>22</v>
      </c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</row>
    <row r="183" spans="1:34" s="84" customFormat="1" ht="18" customHeight="1" thickBot="1" thickTop="1">
      <c r="A183" s="87">
        <v>2</v>
      </c>
      <c r="B183" s="107" t="s">
        <v>573</v>
      </c>
      <c r="C183" s="242">
        <v>24</v>
      </c>
      <c r="D183" s="242">
        <v>24</v>
      </c>
      <c r="E183" s="242">
        <v>25</v>
      </c>
      <c r="F183" s="242"/>
      <c r="G183" s="242">
        <v>21</v>
      </c>
      <c r="H183" s="242">
        <v>23</v>
      </c>
      <c r="I183" s="242">
        <v>21</v>
      </c>
      <c r="J183" s="242"/>
      <c r="K183" s="300">
        <v>21</v>
      </c>
      <c r="L183" s="300">
        <v>22</v>
      </c>
      <c r="M183" s="242">
        <v>21</v>
      </c>
      <c r="N183" s="242">
        <v>23</v>
      </c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</row>
    <row r="184" spans="1:34" s="84" customFormat="1" ht="18" customHeight="1" thickBot="1" thickTop="1">
      <c r="A184" s="87">
        <v>3</v>
      </c>
      <c r="B184" s="102" t="s">
        <v>574</v>
      </c>
      <c r="C184" s="242">
        <v>24</v>
      </c>
      <c r="D184" s="242">
        <v>24</v>
      </c>
      <c r="E184" s="242">
        <v>24</v>
      </c>
      <c r="F184" s="242"/>
      <c r="G184" s="242">
        <v>23</v>
      </c>
      <c r="H184" s="242">
        <v>23</v>
      </c>
      <c r="I184" s="242">
        <v>23</v>
      </c>
      <c r="J184" s="242">
        <v>23</v>
      </c>
      <c r="K184" s="300">
        <v>23</v>
      </c>
      <c r="L184" s="300">
        <v>24</v>
      </c>
      <c r="M184" s="242">
        <v>23</v>
      </c>
      <c r="N184" s="24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</row>
    <row r="185" spans="13:36" s="80" customFormat="1" ht="18" customHeight="1" thickBot="1" thickTop="1"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</row>
    <row r="186" spans="3:5" s="80" customFormat="1" ht="18" customHeight="1" thickBot="1" thickTop="1">
      <c r="C186" s="87" t="s">
        <v>44</v>
      </c>
      <c r="D186" s="87" t="s">
        <v>45</v>
      </c>
      <c r="E186" s="87" t="s">
        <v>46</v>
      </c>
    </row>
    <row r="187" spans="2:5" s="80" customFormat="1" ht="18" customHeight="1" thickBot="1" thickTop="1">
      <c r="B187" s="88" t="s">
        <v>1</v>
      </c>
      <c r="C187" s="243">
        <f>COUNTA(C182:F184)</f>
        <v>10</v>
      </c>
      <c r="D187" s="243">
        <f>COUNTA(G182:J184)</f>
        <v>10</v>
      </c>
      <c r="E187" s="243">
        <f>COUNTA(K182:N184)</f>
        <v>11</v>
      </c>
    </row>
    <row r="188" spans="2:5" s="80" customFormat="1" ht="18" customHeight="1" thickBot="1" thickTop="1">
      <c r="B188" s="89" t="s">
        <v>2</v>
      </c>
      <c r="C188" s="243">
        <f>SUM(C182:F184)</f>
        <v>247</v>
      </c>
      <c r="D188" s="243">
        <f>SUM(G182:J184)</f>
        <v>234</v>
      </c>
      <c r="E188" s="243">
        <f>SUM(K182:N184)</f>
        <v>250</v>
      </c>
    </row>
    <row r="189" spans="2:5" s="80" customFormat="1" ht="18" customHeight="1" thickBot="1" thickTop="1">
      <c r="B189" s="89" t="s">
        <v>3</v>
      </c>
      <c r="C189" s="244">
        <f>C188/C187</f>
        <v>24.7</v>
      </c>
      <c r="D189" s="244">
        <f>D188/D187</f>
        <v>23.4</v>
      </c>
      <c r="E189" s="244">
        <f>E188/E187</f>
        <v>22.727272727272727</v>
      </c>
    </row>
    <row r="190" spans="1:5" ht="18" customHeight="1" thickTop="1">
      <c r="A190" s="80"/>
      <c r="B190" s="331"/>
      <c r="C190" s="331"/>
      <c r="D190" s="18"/>
      <c r="E190" s="18"/>
    </row>
    <row r="191" spans="4:5" ht="18" customHeight="1" thickBot="1">
      <c r="D191" s="90"/>
      <c r="E191" s="90"/>
    </row>
    <row r="192" spans="2:5" ht="33" customHeight="1" thickBot="1" thickTop="1">
      <c r="B192" s="91" t="s">
        <v>42</v>
      </c>
      <c r="C192" s="92" t="s">
        <v>4</v>
      </c>
      <c r="D192" s="91" t="s">
        <v>0</v>
      </c>
      <c r="E192" s="91" t="s">
        <v>43</v>
      </c>
    </row>
    <row r="193" spans="2:5" ht="18" customHeight="1" thickBot="1" thickTop="1">
      <c r="B193" s="245">
        <f>A184</f>
        <v>3</v>
      </c>
      <c r="C193" s="245">
        <f>SUM(C187:E187)</f>
        <v>31</v>
      </c>
      <c r="D193" s="245">
        <f>SUM(C188:E188)</f>
        <v>731</v>
      </c>
      <c r="E193" s="246">
        <f>D193/C193</f>
        <v>23.580645161290324</v>
      </c>
    </row>
    <row r="194" ht="18" customHeight="1" thickTop="1"/>
    <row r="202" spans="1:39" ht="18" customHeight="1">
      <c r="A202" s="13" t="s">
        <v>374</v>
      </c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</row>
    <row r="203" spans="16:39" ht="18" customHeight="1" thickBot="1"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</row>
    <row r="204" spans="1:39" s="96" customFormat="1" ht="18" customHeight="1" thickBot="1" thickTop="1">
      <c r="A204" s="98"/>
      <c r="B204" s="98"/>
      <c r="C204" s="330" t="s">
        <v>6</v>
      </c>
      <c r="D204" s="330"/>
      <c r="E204" s="330"/>
      <c r="F204" s="330"/>
      <c r="G204" s="330" t="s">
        <v>7</v>
      </c>
      <c r="H204" s="330"/>
      <c r="I204" s="330"/>
      <c r="J204" s="330"/>
      <c r="K204" s="330"/>
      <c r="L204" s="330" t="s">
        <v>8</v>
      </c>
      <c r="M204" s="330"/>
      <c r="N204" s="330"/>
      <c r="O204" s="330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</row>
    <row r="205" spans="1:39" s="96" customFormat="1" ht="18" customHeight="1" thickBot="1" thickTop="1">
      <c r="A205" s="110" t="s">
        <v>9</v>
      </c>
      <c r="B205" s="109" t="s">
        <v>47</v>
      </c>
      <c r="C205" s="236" t="s">
        <v>11</v>
      </c>
      <c r="D205" s="236" t="s">
        <v>12</v>
      </c>
      <c r="E205" s="236" t="s">
        <v>13</v>
      </c>
      <c r="F205" s="241" t="s">
        <v>14</v>
      </c>
      <c r="G205" s="236" t="s">
        <v>16</v>
      </c>
      <c r="H205" s="236" t="s">
        <v>17</v>
      </c>
      <c r="I205" s="236" t="s">
        <v>18</v>
      </c>
      <c r="J205" s="236" t="s">
        <v>19</v>
      </c>
      <c r="K205" s="241" t="s">
        <v>20</v>
      </c>
      <c r="L205" s="236" t="s">
        <v>21</v>
      </c>
      <c r="M205" s="236" t="s">
        <v>22</v>
      </c>
      <c r="N205" s="236" t="s">
        <v>23</v>
      </c>
      <c r="O205" s="236" t="s">
        <v>24</v>
      </c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</row>
    <row r="206" spans="1:39" s="80" customFormat="1" ht="18" customHeight="1" thickBot="1" thickTop="1">
      <c r="A206" s="87">
        <v>1</v>
      </c>
      <c r="B206" s="102" t="s">
        <v>344</v>
      </c>
      <c r="C206" s="242">
        <v>22</v>
      </c>
      <c r="D206" s="242">
        <v>21</v>
      </c>
      <c r="E206" s="242">
        <v>21</v>
      </c>
      <c r="F206" s="242">
        <v>21</v>
      </c>
      <c r="G206" s="242">
        <v>22</v>
      </c>
      <c r="H206" s="242">
        <v>22</v>
      </c>
      <c r="I206" s="242">
        <v>22</v>
      </c>
      <c r="J206" s="242">
        <v>21</v>
      </c>
      <c r="K206" s="242">
        <v>21</v>
      </c>
      <c r="L206" s="242">
        <v>22</v>
      </c>
      <c r="M206" s="242">
        <v>22</v>
      </c>
      <c r="N206" s="242">
        <v>22</v>
      </c>
      <c r="O206" s="24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</row>
    <row r="207" spans="1:39" s="80" customFormat="1" ht="18" customHeight="1" thickBot="1" thickTop="1">
      <c r="A207" s="87">
        <v>2</v>
      </c>
      <c r="B207" s="102" t="s">
        <v>345</v>
      </c>
      <c r="C207" s="242">
        <v>25</v>
      </c>
      <c r="D207" s="242">
        <v>24</v>
      </c>
      <c r="E207" s="242"/>
      <c r="F207" s="242"/>
      <c r="G207" s="242">
        <v>16</v>
      </c>
      <c r="H207" s="242">
        <v>16</v>
      </c>
      <c r="I207" s="242">
        <v>15</v>
      </c>
      <c r="J207" s="242"/>
      <c r="K207" s="242"/>
      <c r="L207" s="242">
        <v>19</v>
      </c>
      <c r="M207" s="242">
        <v>19</v>
      </c>
      <c r="N207" s="242"/>
      <c r="O207" s="24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</row>
    <row r="208" spans="1:15" s="80" customFormat="1" ht="18" customHeight="1" thickBot="1" thickTop="1">
      <c r="A208" s="87">
        <v>3</v>
      </c>
      <c r="B208" s="102" t="s">
        <v>346</v>
      </c>
      <c r="C208" s="242">
        <v>24</v>
      </c>
      <c r="D208" s="242">
        <v>23</v>
      </c>
      <c r="E208" s="242"/>
      <c r="F208" s="242"/>
      <c r="G208" s="242">
        <v>18</v>
      </c>
      <c r="H208" s="242">
        <v>18</v>
      </c>
      <c r="I208" s="242">
        <v>18</v>
      </c>
      <c r="J208" s="242"/>
      <c r="K208" s="242"/>
      <c r="L208" s="242">
        <v>22</v>
      </c>
      <c r="M208" s="242">
        <v>26</v>
      </c>
      <c r="N208" s="242"/>
      <c r="O208" s="242"/>
    </row>
    <row r="209" spans="1:15" s="80" customFormat="1" ht="18" customHeight="1" thickBot="1" thickTop="1">
      <c r="A209" s="87">
        <v>4</v>
      </c>
      <c r="B209" s="102" t="s">
        <v>347</v>
      </c>
      <c r="C209" s="242">
        <v>26</v>
      </c>
      <c r="D209" s="242">
        <v>26</v>
      </c>
      <c r="E209" s="242">
        <v>28</v>
      </c>
      <c r="F209" s="242"/>
      <c r="G209" s="242">
        <v>27</v>
      </c>
      <c r="H209" s="242">
        <v>27</v>
      </c>
      <c r="I209" s="242">
        <v>28</v>
      </c>
      <c r="J209" s="242"/>
      <c r="K209" s="242"/>
      <c r="L209" s="242">
        <v>25</v>
      </c>
      <c r="M209" s="242">
        <v>24</v>
      </c>
      <c r="N209" s="242">
        <v>24</v>
      </c>
      <c r="O209" s="242">
        <v>25</v>
      </c>
    </row>
    <row r="210" s="80" customFormat="1" ht="18" customHeight="1" thickTop="1"/>
    <row r="211" s="80" customFormat="1" ht="18" customHeight="1" thickBot="1"/>
    <row r="212" spans="3:5" s="80" customFormat="1" ht="18" customHeight="1" thickBot="1" thickTop="1">
      <c r="C212" s="87" t="s">
        <v>44</v>
      </c>
      <c r="D212" s="87" t="s">
        <v>45</v>
      </c>
      <c r="E212" s="87" t="s">
        <v>46</v>
      </c>
    </row>
    <row r="213" spans="2:5" s="80" customFormat="1" ht="18" customHeight="1" thickBot="1" thickTop="1">
      <c r="B213" s="88" t="s">
        <v>1</v>
      </c>
      <c r="C213" s="243">
        <f>COUNTA(C206:F209)</f>
        <v>11</v>
      </c>
      <c r="D213" s="243">
        <f>COUNTA(G206:K209)</f>
        <v>14</v>
      </c>
      <c r="E213" s="243">
        <f>COUNTA(L206:O209)</f>
        <v>11</v>
      </c>
    </row>
    <row r="214" spans="2:5" s="80" customFormat="1" ht="18" customHeight="1" thickBot="1" thickTop="1">
      <c r="B214" s="89" t="s">
        <v>2</v>
      </c>
      <c r="C214" s="243">
        <f>SUM(C206:F209)</f>
        <v>261</v>
      </c>
      <c r="D214" s="243">
        <f>SUM(G206:K209)</f>
        <v>291</v>
      </c>
      <c r="E214" s="243">
        <f>SUM(L206:O209)</f>
        <v>250</v>
      </c>
    </row>
    <row r="215" spans="2:5" s="80" customFormat="1" ht="18" customHeight="1" thickBot="1" thickTop="1">
      <c r="B215" s="89" t="s">
        <v>3</v>
      </c>
      <c r="C215" s="244">
        <f>C214/C213</f>
        <v>23.727272727272727</v>
      </c>
      <c r="D215" s="244">
        <f>D214/D213</f>
        <v>20.785714285714285</v>
      </c>
      <c r="E215" s="244">
        <f>E214/E213</f>
        <v>22.727272727272727</v>
      </c>
    </row>
    <row r="216" spans="1:5" ht="18" customHeight="1" thickTop="1">
      <c r="A216" s="80"/>
      <c r="B216" s="331"/>
      <c r="C216" s="331"/>
      <c r="D216" s="18"/>
      <c r="E216" s="18"/>
    </row>
    <row r="217" spans="4:5" ht="18" customHeight="1" thickBot="1">
      <c r="D217" s="90"/>
      <c r="E217" s="90"/>
    </row>
    <row r="218" spans="2:5" ht="33" customHeight="1" thickBot="1" thickTop="1">
      <c r="B218" s="91" t="s">
        <v>42</v>
      </c>
      <c r="C218" s="92" t="s">
        <v>4</v>
      </c>
      <c r="D218" s="91" t="s">
        <v>0</v>
      </c>
      <c r="E218" s="91" t="s">
        <v>43</v>
      </c>
    </row>
    <row r="219" spans="2:5" ht="18" customHeight="1" thickBot="1" thickTop="1">
      <c r="B219" s="245">
        <f>A209</f>
        <v>4</v>
      </c>
      <c r="C219" s="245">
        <f>SUM(C213:E213)</f>
        <v>36</v>
      </c>
      <c r="D219" s="245">
        <f>SUM(C214:E214)</f>
        <v>802</v>
      </c>
      <c r="E219" s="246">
        <f>D219/C219</f>
        <v>22.27777777777778</v>
      </c>
    </row>
    <row r="220" ht="18" customHeight="1" thickTop="1"/>
    <row r="222" spans="15:39" ht="18" customHeight="1"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AM222" s="98"/>
    </row>
    <row r="223" spans="1:39" ht="18" customHeight="1">
      <c r="A223" s="13" t="s">
        <v>375</v>
      </c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AM223" s="98"/>
    </row>
    <row r="224" spans="1:39" ht="18" customHeight="1" thickBot="1">
      <c r="A224" s="13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AM224" s="98"/>
    </row>
    <row r="225" spans="1:40" s="96" customFormat="1" ht="18" customHeight="1" thickBot="1" thickTop="1">
      <c r="A225" s="98"/>
      <c r="B225" s="98"/>
      <c r="C225" s="330" t="s">
        <v>6</v>
      </c>
      <c r="D225" s="330"/>
      <c r="E225" s="330"/>
      <c r="F225" s="330"/>
      <c r="G225" s="330" t="s">
        <v>7</v>
      </c>
      <c r="H225" s="330"/>
      <c r="I225" s="330"/>
      <c r="J225" s="330"/>
      <c r="K225" s="330" t="s">
        <v>8</v>
      </c>
      <c r="L225" s="330"/>
      <c r="M225" s="330"/>
      <c r="N225" s="330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100"/>
    </row>
    <row r="226" spans="1:40" s="96" customFormat="1" ht="18" customHeight="1" thickBot="1" thickTop="1">
      <c r="A226" s="110" t="s">
        <v>9</v>
      </c>
      <c r="B226" s="109" t="s">
        <v>47</v>
      </c>
      <c r="C226" s="236" t="s">
        <v>11</v>
      </c>
      <c r="D226" s="236" t="s">
        <v>12</v>
      </c>
      <c r="E226" s="236" t="s">
        <v>13</v>
      </c>
      <c r="F226" s="241" t="s">
        <v>14</v>
      </c>
      <c r="G226" s="236" t="s">
        <v>16</v>
      </c>
      <c r="H226" s="236" t="s">
        <v>17</v>
      </c>
      <c r="I226" s="236" t="s">
        <v>18</v>
      </c>
      <c r="J226" s="236" t="s">
        <v>19</v>
      </c>
      <c r="K226" s="236" t="s">
        <v>21</v>
      </c>
      <c r="L226" s="236" t="s">
        <v>22</v>
      </c>
      <c r="M226" s="236" t="s">
        <v>23</v>
      </c>
      <c r="N226" s="236" t="s">
        <v>24</v>
      </c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100"/>
    </row>
    <row r="227" spans="1:39" s="80" customFormat="1" ht="18" customHeight="1" thickBot="1" thickTop="1">
      <c r="A227" s="87">
        <v>1</v>
      </c>
      <c r="B227" s="102" t="s">
        <v>348</v>
      </c>
      <c r="C227" s="242">
        <v>24</v>
      </c>
      <c r="D227" s="242">
        <v>22</v>
      </c>
      <c r="E227" s="242">
        <v>22</v>
      </c>
      <c r="F227" s="242"/>
      <c r="G227" s="242">
        <v>24</v>
      </c>
      <c r="H227" s="242">
        <v>25</v>
      </c>
      <c r="I227" s="242">
        <v>25</v>
      </c>
      <c r="J227" s="242"/>
      <c r="K227" s="242">
        <v>25</v>
      </c>
      <c r="L227" s="242">
        <v>25</v>
      </c>
      <c r="M227" s="242">
        <v>24</v>
      </c>
      <c r="N227" s="24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</row>
    <row r="228" spans="1:39" s="80" customFormat="1" ht="18" customHeight="1" thickBot="1" thickTop="1">
      <c r="A228" s="87">
        <v>2</v>
      </c>
      <c r="B228" s="102" t="s">
        <v>349</v>
      </c>
      <c r="C228" s="242">
        <v>26</v>
      </c>
      <c r="D228" s="242">
        <v>25</v>
      </c>
      <c r="E228" s="242">
        <v>24</v>
      </c>
      <c r="F228" s="242"/>
      <c r="G228" s="242">
        <v>22</v>
      </c>
      <c r="H228" s="242">
        <v>22</v>
      </c>
      <c r="I228" s="242">
        <v>23</v>
      </c>
      <c r="J228" s="242"/>
      <c r="K228" s="242">
        <v>22</v>
      </c>
      <c r="L228" s="242">
        <v>21</v>
      </c>
      <c r="M228" s="242">
        <v>22</v>
      </c>
      <c r="N228" s="24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</row>
    <row r="229" spans="1:39" s="80" customFormat="1" ht="30" customHeight="1" thickBot="1" thickTop="1">
      <c r="A229" s="87">
        <v>3</v>
      </c>
      <c r="B229" s="104" t="s">
        <v>315</v>
      </c>
      <c r="C229" s="242">
        <v>28</v>
      </c>
      <c r="D229" s="242">
        <v>27</v>
      </c>
      <c r="E229" s="242">
        <v>27</v>
      </c>
      <c r="F229" s="242">
        <v>29</v>
      </c>
      <c r="G229" s="242">
        <v>28</v>
      </c>
      <c r="H229" s="242">
        <v>26</v>
      </c>
      <c r="I229" s="242">
        <v>28</v>
      </c>
      <c r="J229" s="242">
        <v>28</v>
      </c>
      <c r="K229" s="242">
        <v>28</v>
      </c>
      <c r="L229" s="242">
        <v>28</v>
      </c>
      <c r="M229" s="242">
        <v>29</v>
      </c>
      <c r="N229" s="242">
        <v>28</v>
      </c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</row>
    <row r="230" spans="1:39" s="80" customFormat="1" ht="18" customHeight="1" thickBot="1" thickTop="1">
      <c r="A230" s="87">
        <v>4</v>
      </c>
      <c r="B230" s="102" t="s">
        <v>350</v>
      </c>
      <c r="C230" s="242">
        <v>21</v>
      </c>
      <c r="D230" s="242">
        <v>22</v>
      </c>
      <c r="E230" s="242">
        <v>22</v>
      </c>
      <c r="F230" s="242"/>
      <c r="G230" s="242">
        <v>21</v>
      </c>
      <c r="H230" s="242">
        <v>21</v>
      </c>
      <c r="I230" s="242">
        <v>21</v>
      </c>
      <c r="J230" s="242"/>
      <c r="K230" s="242">
        <v>21</v>
      </c>
      <c r="L230" s="242">
        <v>24</v>
      </c>
      <c r="M230" s="242">
        <v>25</v>
      </c>
      <c r="N230" s="24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</row>
    <row r="231" spans="1:39" s="84" customFormat="1" ht="18" customHeight="1" thickBot="1" thickTop="1">
      <c r="A231" s="87">
        <v>5</v>
      </c>
      <c r="B231" s="102" t="s">
        <v>317</v>
      </c>
      <c r="C231" s="242">
        <v>20</v>
      </c>
      <c r="D231" s="242">
        <v>21</v>
      </c>
      <c r="E231" s="242"/>
      <c r="F231" s="242"/>
      <c r="G231" s="242">
        <v>20</v>
      </c>
      <c r="H231" s="242">
        <v>19</v>
      </c>
      <c r="I231" s="242"/>
      <c r="J231" s="242"/>
      <c r="K231" s="242">
        <v>22</v>
      </c>
      <c r="L231" s="242">
        <v>22</v>
      </c>
      <c r="M231" s="242"/>
      <c r="N231" s="24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</row>
    <row r="232" spans="24:39" s="80" customFormat="1" ht="18" customHeight="1" thickTop="1"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</row>
    <row r="233" spans="24:39" s="80" customFormat="1" ht="18" customHeight="1" thickBot="1"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</row>
    <row r="234" spans="3:39" s="80" customFormat="1" ht="18" customHeight="1" thickBot="1" thickTop="1">
      <c r="C234" s="87" t="s">
        <v>44</v>
      </c>
      <c r="D234" s="87" t="s">
        <v>45</v>
      </c>
      <c r="E234" s="87" t="s">
        <v>46</v>
      </c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</row>
    <row r="235" spans="2:39" s="80" customFormat="1" ht="18" customHeight="1" thickBot="1" thickTop="1">
      <c r="B235" s="88" t="s">
        <v>1</v>
      </c>
      <c r="C235" s="243">
        <f>COUNTA(C227:F231)</f>
        <v>15</v>
      </c>
      <c r="D235" s="243">
        <f>COUNTA(G227:J231)</f>
        <v>15</v>
      </c>
      <c r="E235" s="243">
        <f>COUNTA(K227:N231)</f>
        <v>15</v>
      </c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</row>
    <row r="236" spans="2:39" s="80" customFormat="1" ht="18" customHeight="1" thickBot="1" thickTop="1">
      <c r="B236" s="89" t="s">
        <v>2</v>
      </c>
      <c r="C236" s="243">
        <f>SUM(C227:F231)</f>
        <v>360</v>
      </c>
      <c r="D236" s="243">
        <f>SUM(G227:J231)</f>
        <v>353</v>
      </c>
      <c r="E236" s="243">
        <f>SUM(K227:N231)</f>
        <v>366</v>
      </c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</row>
    <row r="237" spans="2:39" s="80" customFormat="1" ht="18" customHeight="1" thickBot="1" thickTop="1">
      <c r="B237" s="89" t="s">
        <v>3</v>
      </c>
      <c r="C237" s="244">
        <f>C236/C235</f>
        <v>24</v>
      </c>
      <c r="D237" s="244">
        <f>D236/D235</f>
        <v>23.533333333333335</v>
      </c>
      <c r="E237" s="244">
        <f>E236/E235</f>
        <v>24.4</v>
      </c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</row>
    <row r="238" spans="1:39" ht="18" customHeight="1" thickTop="1">
      <c r="A238" s="80"/>
      <c r="B238" s="331"/>
      <c r="C238" s="331"/>
      <c r="D238" s="18"/>
      <c r="E238" s="1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</row>
    <row r="239" spans="4:39" ht="18" customHeight="1" thickBot="1">
      <c r="D239" s="90"/>
      <c r="E239" s="90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</row>
    <row r="240" spans="2:39" ht="33.75" customHeight="1" thickBot="1" thickTop="1">
      <c r="B240" s="91" t="s">
        <v>42</v>
      </c>
      <c r="C240" s="92" t="s">
        <v>4</v>
      </c>
      <c r="D240" s="91" t="s">
        <v>0</v>
      </c>
      <c r="E240" s="91" t="s">
        <v>43</v>
      </c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</row>
    <row r="241" spans="2:39" ht="18" customHeight="1" thickBot="1" thickTop="1">
      <c r="B241" s="245">
        <f>A231</f>
        <v>5</v>
      </c>
      <c r="C241" s="245">
        <f>SUM(C235:E235)</f>
        <v>45</v>
      </c>
      <c r="D241" s="245">
        <f>SUM(C236:E236)</f>
        <v>1079</v>
      </c>
      <c r="E241" s="246">
        <f>D241/C241</f>
        <v>23.977777777777778</v>
      </c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</row>
    <row r="242" spans="24:39" ht="18" customHeight="1" thickTop="1"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</row>
    <row r="243" spans="24:39" ht="18" customHeight="1"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</row>
    <row r="244" spans="1:39" ht="18" customHeight="1">
      <c r="A244" s="13" t="s">
        <v>447</v>
      </c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</row>
    <row r="245" spans="1:39" ht="18" customHeight="1" thickBot="1">
      <c r="A245" s="13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</row>
    <row r="246" spans="1:40" s="96" customFormat="1" ht="18" customHeight="1" thickBot="1" thickTop="1">
      <c r="A246" s="98"/>
      <c r="B246" s="98"/>
      <c r="C246" s="330" t="s">
        <v>6</v>
      </c>
      <c r="D246" s="330"/>
      <c r="E246" s="330"/>
      <c r="F246" s="330"/>
      <c r="G246" s="330" t="s">
        <v>7</v>
      </c>
      <c r="H246" s="330"/>
      <c r="I246" s="330"/>
      <c r="J246" s="330"/>
      <c r="K246" s="330" t="s">
        <v>8</v>
      </c>
      <c r="L246" s="330"/>
      <c r="M246" s="330"/>
      <c r="N246" s="330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100"/>
    </row>
    <row r="247" spans="1:40" s="96" customFormat="1" ht="18" customHeight="1" thickBot="1" thickTop="1">
      <c r="A247" s="110" t="s">
        <v>9</v>
      </c>
      <c r="B247" s="109" t="s">
        <v>47</v>
      </c>
      <c r="C247" s="236" t="s">
        <v>11</v>
      </c>
      <c r="D247" s="236" t="s">
        <v>12</v>
      </c>
      <c r="E247" s="236" t="s">
        <v>13</v>
      </c>
      <c r="F247" s="241" t="s">
        <v>14</v>
      </c>
      <c r="G247" s="236" t="s">
        <v>16</v>
      </c>
      <c r="H247" s="236" t="s">
        <v>17</v>
      </c>
      <c r="I247" s="236" t="s">
        <v>18</v>
      </c>
      <c r="J247" s="236" t="s">
        <v>19</v>
      </c>
      <c r="K247" s="236" t="s">
        <v>21</v>
      </c>
      <c r="L247" s="236" t="s">
        <v>22</v>
      </c>
      <c r="M247" s="236" t="s">
        <v>23</v>
      </c>
      <c r="N247" s="236" t="s">
        <v>24</v>
      </c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100"/>
    </row>
    <row r="248" spans="1:39" s="80" customFormat="1" ht="18" customHeight="1" thickBot="1" thickTop="1">
      <c r="A248" s="87">
        <v>1</v>
      </c>
      <c r="B248" s="102" t="s">
        <v>326</v>
      </c>
      <c r="C248" s="242">
        <v>18</v>
      </c>
      <c r="D248" s="242">
        <v>25</v>
      </c>
      <c r="E248" s="242">
        <v>26</v>
      </c>
      <c r="F248" s="242"/>
      <c r="G248" s="242">
        <v>23</v>
      </c>
      <c r="H248" s="242">
        <v>23</v>
      </c>
      <c r="I248" s="242">
        <v>23</v>
      </c>
      <c r="J248" s="242">
        <v>24</v>
      </c>
      <c r="K248" s="242">
        <v>25</v>
      </c>
      <c r="L248" s="242">
        <v>25</v>
      </c>
      <c r="M248" s="242">
        <v>25</v>
      </c>
      <c r="N248" s="24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</row>
    <row r="249" spans="1:39" s="80" customFormat="1" ht="18" customHeight="1" thickBot="1" thickTop="1">
      <c r="A249" s="87">
        <v>2</v>
      </c>
      <c r="B249" s="102" t="s">
        <v>376</v>
      </c>
      <c r="C249" s="242">
        <v>23</v>
      </c>
      <c r="D249" s="242">
        <v>22</v>
      </c>
      <c r="E249" s="242">
        <v>23</v>
      </c>
      <c r="F249" s="242">
        <v>23</v>
      </c>
      <c r="G249" s="242">
        <v>23</v>
      </c>
      <c r="H249" s="242">
        <v>24</v>
      </c>
      <c r="I249" s="242">
        <v>24</v>
      </c>
      <c r="J249" s="242">
        <v>23</v>
      </c>
      <c r="K249" s="242">
        <v>26</v>
      </c>
      <c r="L249" s="242">
        <v>27</v>
      </c>
      <c r="M249" s="242">
        <v>27</v>
      </c>
      <c r="N249" s="242">
        <v>16</v>
      </c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</row>
    <row r="250" spans="1:39" s="80" customFormat="1" ht="18" customHeight="1" thickBot="1" thickTop="1">
      <c r="A250" s="87">
        <v>3</v>
      </c>
      <c r="B250" s="102" t="s">
        <v>343</v>
      </c>
      <c r="C250" s="242">
        <v>24</v>
      </c>
      <c r="D250" s="242">
        <v>25</v>
      </c>
      <c r="E250" s="242">
        <v>25</v>
      </c>
      <c r="F250" s="242"/>
      <c r="G250" s="242">
        <v>26</v>
      </c>
      <c r="H250" s="242">
        <v>25</v>
      </c>
      <c r="I250" s="242">
        <v>26</v>
      </c>
      <c r="J250" s="242"/>
      <c r="K250" s="242">
        <v>24</v>
      </c>
      <c r="L250" s="242">
        <v>25</v>
      </c>
      <c r="M250" s="242">
        <v>24</v>
      </c>
      <c r="N250" s="242"/>
      <c r="P250" s="82"/>
      <c r="Q250" s="86"/>
      <c r="R250" s="86"/>
      <c r="S250" s="86"/>
      <c r="T250" s="86"/>
      <c r="U250" s="86"/>
      <c r="V250" s="86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</row>
    <row r="251" spans="16:35" s="80" customFormat="1" ht="18" customHeight="1" thickTop="1"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</row>
    <row r="252" spans="16:35" s="80" customFormat="1" ht="18" customHeight="1" thickBot="1"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</row>
    <row r="253" spans="3:5" s="80" customFormat="1" ht="18" customHeight="1" thickBot="1" thickTop="1">
      <c r="C253" s="87" t="s">
        <v>44</v>
      </c>
      <c r="D253" s="87" t="s">
        <v>45</v>
      </c>
      <c r="E253" s="87" t="s">
        <v>46</v>
      </c>
    </row>
    <row r="254" spans="2:5" s="80" customFormat="1" ht="18" customHeight="1" thickBot="1" thickTop="1">
      <c r="B254" s="88" t="s">
        <v>1</v>
      </c>
      <c r="C254" s="243">
        <f>COUNTA(C248:F250)</f>
        <v>10</v>
      </c>
      <c r="D254" s="243">
        <f>COUNTA(G248:J250)</f>
        <v>11</v>
      </c>
      <c r="E254" s="243">
        <f>COUNTA(K248:N250)</f>
        <v>10</v>
      </c>
    </row>
    <row r="255" spans="2:5" s="80" customFormat="1" ht="18" customHeight="1" thickBot="1" thickTop="1">
      <c r="B255" s="89" t="s">
        <v>2</v>
      </c>
      <c r="C255" s="243">
        <f>SUM(C248:F250)</f>
        <v>234</v>
      </c>
      <c r="D255" s="243">
        <f>SUM(G248:J250)</f>
        <v>264</v>
      </c>
      <c r="E255" s="243">
        <f>SUM(K248:N250)</f>
        <v>244</v>
      </c>
    </row>
    <row r="256" spans="2:5" s="80" customFormat="1" ht="18" customHeight="1" thickBot="1" thickTop="1">
      <c r="B256" s="89" t="s">
        <v>3</v>
      </c>
      <c r="C256" s="244">
        <f>C255/C254</f>
        <v>23.4</v>
      </c>
      <c r="D256" s="244">
        <f>D255/D254</f>
        <v>24</v>
      </c>
      <c r="E256" s="244">
        <f>E255/E254</f>
        <v>24.4</v>
      </c>
    </row>
    <row r="257" spans="2:5" ht="18" customHeight="1" thickTop="1">
      <c r="B257" s="331"/>
      <c r="C257" s="331"/>
      <c r="D257" s="18"/>
      <c r="E257" s="18"/>
    </row>
    <row r="258" spans="4:5" ht="18" customHeight="1" thickBot="1">
      <c r="D258" s="90"/>
      <c r="E258" s="90"/>
    </row>
    <row r="259" spans="2:5" ht="33" customHeight="1" thickBot="1" thickTop="1">
      <c r="B259" s="91" t="s">
        <v>42</v>
      </c>
      <c r="C259" s="92" t="s">
        <v>4</v>
      </c>
      <c r="D259" s="91" t="s">
        <v>0</v>
      </c>
      <c r="E259" s="91" t="s">
        <v>43</v>
      </c>
    </row>
    <row r="260" spans="2:5" ht="18" customHeight="1" thickBot="1" thickTop="1">
      <c r="B260" s="245">
        <f>A250</f>
        <v>3</v>
      </c>
      <c r="C260" s="245">
        <f>SUM(C254:E254)</f>
        <v>31</v>
      </c>
      <c r="D260" s="245">
        <f>SUM(C255:E255)</f>
        <v>742</v>
      </c>
      <c r="E260" s="246">
        <f>D260/C260</f>
        <v>23.93548387096774</v>
      </c>
    </row>
    <row r="261" ht="18" customHeight="1" thickTop="1"/>
  </sheetData>
  <sheetProtection/>
  <mergeCells count="48">
    <mergeCell ref="B238:C238"/>
    <mergeCell ref="B190:C190"/>
    <mergeCell ref="C225:F225"/>
    <mergeCell ref="B172:C172"/>
    <mergeCell ref="C204:F204"/>
    <mergeCell ref="G95:J95"/>
    <mergeCell ref="K225:N225"/>
    <mergeCell ref="C180:F180"/>
    <mergeCell ref="G180:J180"/>
    <mergeCell ref="B216:C216"/>
    <mergeCell ref="L204:O204"/>
    <mergeCell ref="G225:J225"/>
    <mergeCell ref="K4:N4"/>
    <mergeCell ref="K28:N28"/>
    <mergeCell ref="H115:L115"/>
    <mergeCell ref="G204:K204"/>
    <mergeCell ref="G161:J161"/>
    <mergeCell ref="C115:G115"/>
    <mergeCell ref="B131:C131"/>
    <mergeCell ref="K95:N95"/>
    <mergeCell ref="K74:N74"/>
    <mergeCell ref="I140:K140"/>
    <mergeCell ref="C4:F4"/>
    <mergeCell ref="G4:J4"/>
    <mergeCell ref="B20:C20"/>
    <mergeCell ref="B44:C44"/>
    <mergeCell ref="C28:E28"/>
    <mergeCell ref="F28:J28"/>
    <mergeCell ref="K53:O53"/>
    <mergeCell ref="C74:F74"/>
    <mergeCell ref="C246:F246"/>
    <mergeCell ref="G246:J246"/>
    <mergeCell ref="K246:N246"/>
    <mergeCell ref="M115:Q115"/>
    <mergeCell ref="K161:N161"/>
    <mergeCell ref="K180:N180"/>
    <mergeCell ref="B153:C153"/>
    <mergeCell ref="C161:F161"/>
    <mergeCell ref="C53:F53"/>
    <mergeCell ref="G53:J53"/>
    <mergeCell ref="B257:C257"/>
    <mergeCell ref="B66:C66"/>
    <mergeCell ref="C140:E140"/>
    <mergeCell ref="F140:H140"/>
    <mergeCell ref="G74:J74"/>
    <mergeCell ref="B88:C88"/>
    <mergeCell ref="B107:C107"/>
    <mergeCell ref="C95:F95"/>
  </mergeCells>
  <printOptions/>
  <pageMargins left="0.75" right="0.75" top="1" bottom="1" header="0.5" footer="0.5"/>
  <pageSetup horizontalDpi="600" verticalDpi="600" orientation="portrait" paperSize="9" scale="54" r:id="rId1"/>
  <rowBreaks count="4" manualBreakCount="4">
    <brk id="49" max="255" man="1"/>
    <brk id="93" max="255" man="1"/>
    <brk id="136" max="255" man="1"/>
    <brk id="20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179"/>
  <sheetViews>
    <sheetView zoomScalePageLayoutView="0" workbookViewId="0" topLeftCell="A1">
      <selection activeCell="D180" sqref="D180"/>
    </sheetView>
  </sheetViews>
  <sheetFormatPr defaultColWidth="9.140625" defaultRowHeight="18" customHeight="1"/>
  <cols>
    <col min="1" max="1" width="6.140625" style="125" customWidth="1"/>
    <col min="2" max="2" width="26.00390625" style="125" customWidth="1"/>
    <col min="3" max="3" width="8.421875" style="125" customWidth="1"/>
    <col min="4" max="4" width="8.28125" style="125" customWidth="1"/>
    <col min="5" max="5" width="9.7109375" style="125" customWidth="1"/>
    <col min="6" max="7" width="6.57421875" style="125" customWidth="1"/>
    <col min="8" max="8" width="7.00390625" style="125" customWidth="1"/>
    <col min="9" max="9" width="6.7109375" style="125" customWidth="1"/>
    <col min="10" max="10" width="6.57421875" style="125" customWidth="1"/>
    <col min="11" max="11" width="6.7109375" style="125" customWidth="1"/>
    <col min="12" max="12" width="6.57421875" style="125" customWidth="1"/>
    <col min="13" max="13" width="6.140625" style="125" customWidth="1"/>
    <col min="14" max="14" width="6.28125" style="125" customWidth="1"/>
    <col min="15" max="15" width="5.8515625" style="125" customWidth="1"/>
    <col min="16" max="16" width="6.00390625" style="125" customWidth="1"/>
    <col min="17" max="17" width="6.57421875" style="125" customWidth="1"/>
    <col min="18" max="16384" width="9.140625" style="125" customWidth="1"/>
  </cols>
  <sheetData>
    <row r="1" s="29" customFormat="1" ht="18" customHeight="1"/>
    <row r="2" spans="1:21" s="119" customFormat="1" ht="18" customHeight="1">
      <c r="A2" s="339" t="s">
        <v>312</v>
      </c>
      <c r="B2" s="339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119" customFormat="1" ht="18" customHeight="1" thickBot="1">
      <c r="A3" s="115"/>
      <c r="B3" s="115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17" s="120" customFormat="1" ht="18" customHeight="1" thickBot="1" thickTop="1">
      <c r="A4" s="111"/>
      <c r="B4" s="119"/>
      <c r="C4" s="321" t="s">
        <v>6</v>
      </c>
      <c r="D4" s="321"/>
      <c r="E4" s="321"/>
      <c r="F4" s="321"/>
      <c r="G4" s="321"/>
      <c r="H4" s="325" t="s">
        <v>7</v>
      </c>
      <c r="I4" s="326"/>
      <c r="J4" s="326"/>
      <c r="K4" s="326"/>
      <c r="L4" s="327"/>
      <c r="M4" s="321" t="s">
        <v>8</v>
      </c>
      <c r="N4" s="321"/>
      <c r="O4" s="321"/>
      <c r="P4" s="321"/>
      <c r="Q4" s="338"/>
    </row>
    <row r="5" spans="1:20" s="120" customFormat="1" ht="18" customHeight="1" thickBot="1" thickTop="1">
      <c r="A5" s="118" t="s">
        <v>9</v>
      </c>
      <c r="B5" s="109" t="s">
        <v>42</v>
      </c>
      <c r="C5" s="249" t="s">
        <v>11</v>
      </c>
      <c r="D5" s="249" t="s">
        <v>12</v>
      </c>
      <c r="E5" s="249" t="s">
        <v>13</v>
      </c>
      <c r="F5" s="249" t="s">
        <v>14</v>
      </c>
      <c r="G5" s="249" t="s">
        <v>15</v>
      </c>
      <c r="H5" s="249" t="s">
        <v>16</v>
      </c>
      <c r="I5" s="249" t="s">
        <v>17</v>
      </c>
      <c r="J5" s="249" t="s">
        <v>18</v>
      </c>
      <c r="K5" s="249" t="s">
        <v>19</v>
      </c>
      <c r="L5" s="249" t="s">
        <v>20</v>
      </c>
      <c r="M5" s="249" t="s">
        <v>21</v>
      </c>
      <c r="N5" s="249" t="s">
        <v>22</v>
      </c>
      <c r="O5" s="249" t="s">
        <v>23</v>
      </c>
      <c r="P5" s="249" t="s">
        <v>24</v>
      </c>
      <c r="Q5" s="249" t="s">
        <v>25</v>
      </c>
      <c r="T5" s="120" t="s">
        <v>5</v>
      </c>
    </row>
    <row r="6" spans="1:17" s="120" customFormat="1" ht="18" customHeight="1" thickBot="1" thickTop="1">
      <c r="A6" s="116">
        <v>1</v>
      </c>
      <c r="B6" s="121" t="s">
        <v>294</v>
      </c>
      <c r="C6" s="250">
        <v>25</v>
      </c>
      <c r="D6" s="250">
        <v>25</v>
      </c>
      <c r="E6" s="250">
        <v>24</v>
      </c>
      <c r="F6" s="250">
        <v>23</v>
      </c>
      <c r="G6" s="250">
        <v>25</v>
      </c>
      <c r="H6" s="250">
        <v>25</v>
      </c>
      <c r="I6" s="250">
        <v>27</v>
      </c>
      <c r="J6" s="250">
        <v>25</v>
      </c>
      <c r="K6" s="250">
        <v>26</v>
      </c>
      <c r="L6" s="250"/>
      <c r="M6" s="250">
        <v>24</v>
      </c>
      <c r="N6" s="250">
        <v>22</v>
      </c>
      <c r="O6" s="250">
        <v>23</v>
      </c>
      <c r="P6" s="250">
        <v>20</v>
      </c>
      <c r="Q6" s="250"/>
    </row>
    <row r="7" spans="1:17" s="120" customFormat="1" ht="18" customHeight="1" thickBot="1" thickTop="1">
      <c r="A7" s="116">
        <v>2</v>
      </c>
      <c r="B7" s="121" t="s">
        <v>295</v>
      </c>
      <c r="C7" s="250">
        <v>23</v>
      </c>
      <c r="D7" s="250">
        <v>22</v>
      </c>
      <c r="E7" s="250">
        <v>23</v>
      </c>
      <c r="F7" s="250">
        <v>25</v>
      </c>
      <c r="G7" s="250"/>
      <c r="H7" s="250">
        <v>24</v>
      </c>
      <c r="I7" s="250">
        <v>25</v>
      </c>
      <c r="J7" s="250">
        <v>25</v>
      </c>
      <c r="K7" s="250">
        <v>25</v>
      </c>
      <c r="L7" s="250"/>
      <c r="M7" s="250">
        <v>24</v>
      </c>
      <c r="N7" s="250">
        <v>22</v>
      </c>
      <c r="O7" s="250">
        <v>24</v>
      </c>
      <c r="P7" s="250">
        <v>26</v>
      </c>
      <c r="Q7" s="250"/>
    </row>
    <row r="8" spans="1:17" s="120" customFormat="1" ht="18" customHeight="1" thickBot="1" thickTop="1">
      <c r="A8" s="116">
        <v>3</v>
      </c>
      <c r="B8" s="121" t="s">
        <v>296</v>
      </c>
      <c r="C8" s="250">
        <v>25</v>
      </c>
      <c r="D8" s="250">
        <v>25</v>
      </c>
      <c r="E8" s="250">
        <v>26</v>
      </c>
      <c r="F8" s="250">
        <v>24</v>
      </c>
      <c r="G8" s="250"/>
      <c r="H8" s="250">
        <v>25</v>
      </c>
      <c r="I8" s="250">
        <v>23</v>
      </c>
      <c r="J8" s="250">
        <v>23</v>
      </c>
      <c r="K8" s="250">
        <v>24</v>
      </c>
      <c r="L8" s="250">
        <v>24</v>
      </c>
      <c r="M8" s="250">
        <v>21</v>
      </c>
      <c r="N8" s="250">
        <v>22</v>
      </c>
      <c r="O8" s="250">
        <v>21</v>
      </c>
      <c r="P8" s="250">
        <v>23</v>
      </c>
      <c r="Q8" s="250">
        <v>22</v>
      </c>
    </row>
    <row r="9" spans="1:17" s="120" customFormat="1" ht="18" customHeight="1" thickBot="1" thickTop="1">
      <c r="A9" s="116">
        <v>4</v>
      </c>
      <c r="B9" s="121" t="s">
        <v>297</v>
      </c>
      <c r="C9" s="250">
        <v>28</v>
      </c>
      <c r="D9" s="250">
        <v>28</v>
      </c>
      <c r="E9" s="250">
        <v>27</v>
      </c>
      <c r="F9" s="250">
        <v>27</v>
      </c>
      <c r="G9" s="250">
        <v>25</v>
      </c>
      <c r="H9" s="250">
        <v>28</v>
      </c>
      <c r="I9" s="250">
        <v>28</v>
      </c>
      <c r="J9" s="250">
        <v>27</v>
      </c>
      <c r="K9" s="250">
        <v>26</v>
      </c>
      <c r="L9" s="250"/>
      <c r="M9" s="250">
        <v>21</v>
      </c>
      <c r="N9" s="250">
        <v>22</v>
      </c>
      <c r="O9" s="250">
        <v>22</v>
      </c>
      <c r="P9" s="250">
        <v>22</v>
      </c>
      <c r="Q9" s="250"/>
    </row>
    <row r="10" spans="1:17" s="120" customFormat="1" ht="18" customHeight="1" thickBot="1" thickTop="1">
      <c r="A10" s="116">
        <v>5</v>
      </c>
      <c r="B10" s="121" t="s">
        <v>298</v>
      </c>
      <c r="C10" s="250">
        <v>17</v>
      </c>
      <c r="D10" s="250">
        <v>24</v>
      </c>
      <c r="E10" s="250">
        <v>25</v>
      </c>
      <c r="F10" s="250">
        <v>24</v>
      </c>
      <c r="G10" s="250"/>
      <c r="H10" s="250">
        <v>15</v>
      </c>
      <c r="I10" s="250">
        <v>24</v>
      </c>
      <c r="J10" s="250">
        <v>24</v>
      </c>
      <c r="K10" s="250">
        <v>24</v>
      </c>
      <c r="L10" s="250"/>
      <c r="M10" s="250">
        <v>19</v>
      </c>
      <c r="N10" s="250">
        <v>23</v>
      </c>
      <c r="O10" s="250">
        <v>24</v>
      </c>
      <c r="P10" s="250">
        <v>22</v>
      </c>
      <c r="Q10" s="250">
        <v>22</v>
      </c>
    </row>
    <row r="11" spans="1:17" s="120" customFormat="1" ht="18" customHeight="1" thickBot="1" thickTop="1">
      <c r="A11" s="116">
        <v>6</v>
      </c>
      <c r="B11" s="121" t="s">
        <v>299</v>
      </c>
      <c r="C11" s="250">
        <v>23</v>
      </c>
      <c r="D11" s="250">
        <v>22</v>
      </c>
      <c r="E11" s="250">
        <v>24</v>
      </c>
      <c r="F11" s="250">
        <v>23</v>
      </c>
      <c r="G11" s="250">
        <v>28</v>
      </c>
      <c r="H11" s="250">
        <v>29</v>
      </c>
      <c r="I11" s="250">
        <v>27</v>
      </c>
      <c r="J11" s="250">
        <v>30</v>
      </c>
      <c r="K11" s="250">
        <v>28</v>
      </c>
      <c r="L11" s="250"/>
      <c r="M11" s="250">
        <v>21</v>
      </c>
      <c r="N11" s="250">
        <v>20</v>
      </c>
      <c r="O11" s="250">
        <v>29</v>
      </c>
      <c r="P11" s="250">
        <v>29</v>
      </c>
      <c r="Q11" s="250">
        <v>28</v>
      </c>
    </row>
    <row r="12" s="122" customFormat="1" ht="18" customHeight="1" thickTop="1"/>
    <row r="13" s="122" customFormat="1" ht="18" customHeight="1" thickBot="1"/>
    <row r="14" spans="3:5" s="122" customFormat="1" ht="18" customHeight="1" thickBot="1" thickTop="1">
      <c r="C14" s="101" t="s">
        <v>44</v>
      </c>
      <c r="D14" s="101" t="s">
        <v>45</v>
      </c>
      <c r="E14" s="101" t="s">
        <v>46</v>
      </c>
    </row>
    <row r="15" spans="2:5" s="122" customFormat="1" ht="18" customHeight="1" thickBot="1" thickTop="1">
      <c r="B15" s="123" t="s">
        <v>1</v>
      </c>
      <c r="C15" s="251">
        <f>COUNTA(C6:G11)</f>
        <v>27</v>
      </c>
      <c r="D15" s="251">
        <f>COUNTA(H6:L11)</f>
        <v>25</v>
      </c>
      <c r="E15" s="251">
        <f>COUNTA(M6:Q11)</f>
        <v>27</v>
      </c>
    </row>
    <row r="16" spans="2:5" s="122" customFormat="1" ht="18" customHeight="1" thickBot="1" thickTop="1">
      <c r="B16" s="124" t="s">
        <v>2</v>
      </c>
      <c r="C16" s="251">
        <f>SUM(C6:G11)</f>
        <v>660</v>
      </c>
      <c r="D16" s="251">
        <f>SUM(H6:L11)</f>
        <v>631</v>
      </c>
      <c r="E16" s="251">
        <f>SUM(M6:Q11)</f>
        <v>618</v>
      </c>
    </row>
    <row r="17" spans="2:5" s="122" customFormat="1" ht="18" customHeight="1" thickBot="1" thickTop="1">
      <c r="B17" s="124" t="s">
        <v>3</v>
      </c>
      <c r="C17" s="252">
        <f>C16/C15</f>
        <v>24.444444444444443</v>
      </c>
      <c r="D17" s="252">
        <f>D16/D15</f>
        <v>25.24</v>
      </c>
      <c r="E17" s="252">
        <f>E16/E15</f>
        <v>22.88888888888889</v>
      </c>
    </row>
    <row r="18" spans="1:5" ht="18" customHeight="1" thickTop="1">
      <c r="A18" s="122"/>
      <c r="B18" s="323"/>
      <c r="C18" s="323"/>
      <c r="D18" s="61"/>
      <c r="E18" s="61"/>
    </row>
    <row r="19" spans="4:5" ht="18" customHeight="1" thickBot="1">
      <c r="D19" s="126"/>
      <c r="E19" s="126"/>
    </row>
    <row r="20" spans="2:5" ht="30" customHeight="1" thickBot="1" thickTop="1">
      <c r="B20" s="91" t="s">
        <v>42</v>
      </c>
      <c r="C20" s="92" t="s">
        <v>4</v>
      </c>
      <c r="D20" s="91" t="s">
        <v>0</v>
      </c>
      <c r="E20" s="91" t="s">
        <v>43</v>
      </c>
    </row>
    <row r="21" spans="2:5" ht="18" customHeight="1" thickBot="1" thickTop="1">
      <c r="B21" s="253">
        <f>A11</f>
        <v>6</v>
      </c>
      <c r="C21" s="253">
        <f>SUM(C15:E15)</f>
        <v>79</v>
      </c>
      <c r="D21" s="253">
        <f>SUM(C16:E16)</f>
        <v>1909</v>
      </c>
      <c r="E21" s="254">
        <f>D21/C21</f>
        <v>24.164556962025316</v>
      </c>
    </row>
    <row r="22" ht="18" customHeight="1" thickTop="1"/>
    <row r="24" spans="1:2" ht="18" customHeight="1">
      <c r="A24" s="336" t="s">
        <v>301</v>
      </c>
      <c r="B24" s="337"/>
    </row>
    <row r="25" ht="18" customHeight="1" thickBot="1"/>
    <row r="26" spans="1:17" s="120" customFormat="1" ht="18" customHeight="1" thickBot="1" thickTop="1">
      <c r="A26" s="111"/>
      <c r="B26" s="119"/>
      <c r="C26" s="321" t="s">
        <v>6</v>
      </c>
      <c r="D26" s="321"/>
      <c r="E26" s="321"/>
      <c r="F26" s="321"/>
      <c r="G26" s="321"/>
      <c r="H26" s="321" t="s">
        <v>7</v>
      </c>
      <c r="I26" s="321"/>
      <c r="J26" s="321"/>
      <c r="K26" s="321"/>
      <c r="L26" s="109"/>
      <c r="M26" s="321" t="s">
        <v>8</v>
      </c>
      <c r="N26" s="321"/>
      <c r="O26" s="321"/>
      <c r="P26" s="321"/>
      <c r="Q26" s="338"/>
    </row>
    <row r="27" spans="1:17" s="120" customFormat="1" ht="18" customHeight="1" thickBot="1" thickTop="1">
      <c r="A27" s="118" t="s">
        <v>9</v>
      </c>
      <c r="B27" s="109" t="s">
        <v>47</v>
      </c>
      <c r="C27" s="249" t="s">
        <v>11</v>
      </c>
      <c r="D27" s="249" t="s">
        <v>12</v>
      </c>
      <c r="E27" s="249" t="s">
        <v>13</v>
      </c>
      <c r="F27" s="249" t="s">
        <v>14</v>
      </c>
      <c r="G27" s="249" t="s">
        <v>15</v>
      </c>
      <c r="H27" s="249" t="s">
        <v>16</v>
      </c>
      <c r="I27" s="249" t="s">
        <v>17</v>
      </c>
      <c r="J27" s="249" t="s">
        <v>18</v>
      </c>
      <c r="K27" s="249" t="s">
        <v>19</v>
      </c>
      <c r="L27" s="249" t="s">
        <v>20</v>
      </c>
      <c r="M27" s="249" t="s">
        <v>21</v>
      </c>
      <c r="N27" s="249" t="s">
        <v>22</v>
      </c>
      <c r="O27" s="249" t="s">
        <v>23</v>
      </c>
      <c r="P27" s="249" t="s">
        <v>24</v>
      </c>
      <c r="Q27" s="249" t="s">
        <v>25</v>
      </c>
    </row>
    <row r="28" spans="1:17" s="129" customFormat="1" ht="18" customHeight="1" thickBot="1" thickTop="1">
      <c r="A28" s="36">
        <v>1</v>
      </c>
      <c r="B28" s="28" t="s">
        <v>230</v>
      </c>
      <c r="C28" s="255">
        <v>22</v>
      </c>
      <c r="D28" s="255">
        <v>23</v>
      </c>
      <c r="E28" s="255">
        <v>21</v>
      </c>
      <c r="F28" s="255"/>
      <c r="G28" s="255"/>
      <c r="H28" s="255">
        <v>20</v>
      </c>
      <c r="I28" s="255">
        <v>19</v>
      </c>
      <c r="J28" s="255">
        <v>19</v>
      </c>
      <c r="K28" s="255"/>
      <c r="L28" s="255"/>
      <c r="M28" s="255">
        <v>17</v>
      </c>
      <c r="N28" s="255">
        <v>21</v>
      </c>
      <c r="O28" s="255">
        <v>19</v>
      </c>
      <c r="P28" s="255"/>
      <c r="Q28" s="255"/>
    </row>
    <row r="29" spans="1:17" s="129" customFormat="1" ht="18" customHeight="1" thickBot="1" thickTop="1">
      <c r="A29" s="36">
        <v>2</v>
      </c>
      <c r="B29" s="28" t="s">
        <v>231</v>
      </c>
      <c r="C29" s="255">
        <v>22</v>
      </c>
      <c r="D29" s="255">
        <v>23</v>
      </c>
      <c r="E29" s="255">
        <v>24</v>
      </c>
      <c r="F29" s="255"/>
      <c r="G29" s="255"/>
      <c r="H29" s="255">
        <v>20</v>
      </c>
      <c r="I29" s="255">
        <v>21</v>
      </c>
      <c r="J29" s="255">
        <v>19</v>
      </c>
      <c r="K29" s="255">
        <v>21</v>
      </c>
      <c r="L29" s="255"/>
      <c r="M29" s="255">
        <v>24</v>
      </c>
      <c r="N29" s="255">
        <v>23</v>
      </c>
      <c r="O29" s="255">
        <v>18</v>
      </c>
      <c r="P29" s="255">
        <v>19</v>
      </c>
      <c r="Q29" s="255"/>
    </row>
    <row r="30" spans="1:17" s="129" customFormat="1" ht="18" customHeight="1" thickBot="1" thickTop="1">
      <c r="A30" s="36">
        <v>3</v>
      </c>
      <c r="B30" s="28" t="s">
        <v>232</v>
      </c>
      <c r="C30" s="255">
        <v>21</v>
      </c>
      <c r="D30" s="255">
        <v>21</v>
      </c>
      <c r="E30" s="255">
        <v>20</v>
      </c>
      <c r="F30" s="255"/>
      <c r="G30" s="255"/>
      <c r="H30" s="255">
        <v>20</v>
      </c>
      <c r="I30" s="255">
        <v>19</v>
      </c>
      <c r="J30" s="255">
        <v>16</v>
      </c>
      <c r="K30" s="255"/>
      <c r="L30" s="255"/>
      <c r="M30" s="255">
        <v>18</v>
      </c>
      <c r="N30" s="255">
        <v>18</v>
      </c>
      <c r="O30" s="255">
        <v>18</v>
      </c>
      <c r="P30" s="255"/>
      <c r="Q30" s="255"/>
    </row>
    <row r="31" spans="1:17" s="129" customFormat="1" ht="18" customHeight="1" thickBot="1" thickTop="1">
      <c r="A31" s="36">
        <v>4</v>
      </c>
      <c r="B31" s="28" t="s">
        <v>233</v>
      </c>
      <c r="C31" s="255">
        <v>20</v>
      </c>
      <c r="D31" s="255">
        <v>20</v>
      </c>
      <c r="E31" s="255">
        <v>20</v>
      </c>
      <c r="F31" s="255">
        <v>20</v>
      </c>
      <c r="G31" s="255">
        <v>20</v>
      </c>
      <c r="H31" s="255">
        <v>22</v>
      </c>
      <c r="I31" s="255">
        <v>21</v>
      </c>
      <c r="J31" s="255">
        <v>21</v>
      </c>
      <c r="K31" s="255">
        <v>22</v>
      </c>
      <c r="L31" s="255">
        <v>21</v>
      </c>
      <c r="M31" s="255">
        <v>25</v>
      </c>
      <c r="N31" s="255">
        <v>25</v>
      </c>
      <c r="O31" s="255">
        <v>25</v>
      </c>
      <c r="P31" s="255">
        <v>23</v>
      </c>
      <c r="Q31" s="255"/>
    </row>
    <row r="32" spans="1:20" s="129" customFormat="1" ht="18" customHeight="1" thickBot="1" thickTop="1">
      <c r="A32" s="36">
        <v>5</v>
      </c>
      <c r="B32" s="28" t="s">
        <v>234</v>
      </c>
      <c r="C32" s="255">
        <v>20</v>
      </c>
      <c r="D32" s="255">
        <v>23</v>
      </c>
      <c r="E32" s="255">
        <v>22</v>
      </c>
      <c r="F32" s="255">
        <v>22</v>
      </c>
      <c r="G32" s="255">
        <v>22</v>
      </c>
      <c r="H32" s="255">
        <v>29</v>
      </c>
      <c r="I32" s="255">
        <v>28</v>
      </c>
      <c r="J32" s="255">
        <v>28</v>
      </c>
      <c r="K32" s="255">
        <v>28</v>
      </c>
      <c r="L32" s="255"/>
      <c r="M32" s="255">
        <v>25</v>
      </c>
      <c r="N32" s="255">
        <v>27</v>
      </c>
      <c r="O32" s="255">
        <v>25</v>
      </c>
      <c r="P32" s="255">
        <v>26</v>
      </c>
      <c r="Q32" s="255"/>
      <c r="T32" s="130"/>
    </row>
    <row r="33" spans="1:17" s="129" customFormat="1" ht="18" customHeight="1" thickBot="1" thickTop="1">
      <c r="A33" s="36">
        <v>6</v>
      </c>
      <c r="B33" s="28" t="s">
        <v>235</v>
      </c>
      <c r="C33" s="255">
        <v>20</v>
      </c>
      <c r="D33" s="255">
        <v>22</v>
      </c>
      <c r="E33" s="255">
        <v>21</v>
      </c>
      <c r="F33" s="255"/>
      <c r="G33" s="255"/>
      <c r="H33" s="255">
        <v>19</v>
      </c>
      <c r="I33" s="255">
        <v>18</v>
      </c>
      <c r="J33" s="255">
        <v>19</v>
      </c>
      <c r="K33" s="255"/>
      <c r="L33" s="255"/>
      <c r="M33" s="255">
        <v>17</v>
      </c>
      <c r="N33" s="255">
        <v>17</v>
      </c>
      <c r="O33" s="255">
        <v>17</v>
      </c>
      <c r="P33" s="255"/>
      <c r="Q33" s="255"/>
    </row>
    <row r="34" spans="1:17" s="129" customFormat="1" ht="18" customHeight="1" thickBot="1" thickTop="1">
      <c r="A34" s="36">
        <v>7</v>
      </c>
      <c r="B34" s="28" t="s">
        <v>236</v>
      </c>
      <c r="C34" s="255">
        <v>21</v>
      </c>
      <c r="D34" s="255">
        <v>22</v>
      </c>
      <c r="E34" s="255">
        <v>20</v>
      </c>
      <c r="F34" s="255"/>
      <c r="G34" s="255"/>
      <c r="H34" s="255">
        <v>21</v>
      </c>
      <c r="I34" s="255">
        <v>19</v>
      </c>
      <c r="J34" s="255">
        <v>21</v>
      </c>
      <c r="K34" s="255"/>
      <c r="L34" s="255"/>
      <c r="M34" s="255">
        <v>20</v>
      </c>
      <c r="N34" s="255">
        <v>16</v>
      </c>
      <c r="O34" s="255">
        <v>20</v>
      </c>
      <c r="P34" s="255"/>
      <c r="Q34" s="255"/>
    </row>
    <row r="35" spans="1:17" s="129" customFormat="1" ht="18" customHeight="1" thickBot="1" thickTop="1">
      <c r="A35" s="36">
        <v>8</v>
      </c>
      <c r="B35" s="28" t="s">
        <v>237</v>
      </c>
      <c r="C35" s="255">
        <v>25</v>
      </c>
      <c r="D35" s="255">
        <v>23</v>
      </c>
      <c r="E35" s="255">
        <v>25</v>
      </c>
      <c r="F35" s="255">
        <v>23</v>
      </c>
      <c r="G35" s="255"/>
      <c r="H35" s="255">
        <v>21</v>
      </c>
      <c r="I35" s="255">
        <v>21</v>
      </c>
      <c r="J35" s="255">
        <v>21</v>
      </c>
      <c r="K35" s="255">
        <v>21</v>
      </c>
      <c r="L35" s="255">
        <v>21</v>
      </c>
      <c r="M35" s="255">
        <v>19</v>
      </c>
      <c r="N35" s="255">
        <v>21</v>
      </c>
      <c r="O35" s="255">
        <v>21</v>
      </c>
      <c r="P35" s="255">
        <v>22</v>
      </c>
      <c r="Q35" s="255"/>
    </row>
    <row r="36" spans="1:17" s="129" customFormat="1" ht="30" customHeight="1" thickBot="1" thickTop="1">
      <c r="A36" s="36">
        <v>9</v>
      </c>
      <c r="B36" s="28" t="s">
        <v>238</v>
      </c>
      <c r="C36" s="255">
        <v>25</v>
      </c>
      <c r="D36" s="255">
        <v>29</v>
      </c>
      <c r="E36" s="255"/>
      <c r="F36" s="255"/>
      <c r="G36" s="255"/>
      <c r="H36" s="255">
        <v>16</v>
      </c>
      <c r="I36" s="255">
        <v>18</v>
      </c>
      <c r="J36" s="255"/>
      <c r="K36" s="255"/>
      <c r="L36" s="255"/>
      <c r="M36" s="255">
        <v>26</v>
      </c>
      <c r="N36" s="255">
        <v>19</v>
      </c>
      <c r="O36" s="255"/>
      <c r="P36" s="255"/>
      <c r="Q36" s="255"/>
    </row>
    <row r="37" ht="18" customHeight="1" thickBot="1" thickTop="1"/>
    <row r="38" spans="3:5" ht="18" customHeight="1" thickBot="1" thickTop="1">
      <c r="C38" s="91" t="s">
        <v>44</v>
      </c>
      <c r="D38" s="91" t="s">
        <v>45</v>
      </c>
      <c r="E38" s="91" t="s">
        <v>46</v>
      </c>
    </row>
    <row r="39" spans="2:5" ht="18" customHeight="1" thickBot="1" thickTop="1">
      <c r="B39" s="131" t="s">
        <v>1</v>
      </c>
      <c r="C39" s="256">
        <f>COUNTA(C28:G36)</f>
        <v>31</v>
      </c>
      <c r="D39" s="256">
        <f>COUNTA(H28:L36)</f>
        <v>32</v>
      </c>
      <c r="E39" s="256">
        <f>COUNTA(M28:P36)</f>
        <v>30</v>
      </c>
    </row>
    <row r="40" spans="2:5" ht="18" customHeight="1" thickBot="1" thickTop="1">
      <c r="B40" s="132" t="s">
        <v>2</v>
      </c>
      <c r="C40" s="256">
        <f>SUM(C28:G36)</f>
        <v>682</v>
      </c>
      <c r="D40" s="256">
        <f>SUM(H28:L36)</f>
        <v>670</v>
      </c>
      <c r="E40" s="256">
        <f>SUM(M28:P36)</f>
        <v>631</v>
      </c>
    </row>
    <row r="41" spans="2:5" ht="18" customHeight="1" thickBot="1" thickTop="1">
      <c r="B41" s="132" t="s">
        <v>3</v>
      </c>
      <c r="C41" s="256">
        <f>C40/C39</f>
        <v>22</v>
      </c>
      <c r="D41" s="257">
        <f>D40/D39</f>
        <v>20.9375</v>
      </c>
      <c r="E41" s="257">
        <f>E40/E39</f>
        <v>21.033333333333335</v>
      </c>
    </row>
    <row r="42" spans="2:5" ht="18" customHeight="1" thickTop="1">
      <c r="B42" s="323"/>
      <c r="C42" s="323"/>
      <c r="D42" s="61"/>
      <c r="E42" s="61"/>
    </row>
    <row r="43" spans="4:5" ht="18" customHeight="1" thickBot="1">
      <c r="D43" s="126"/>
      <c r="E43" s="126"/>
    </row>
    <row r="44" spans="2:5" ht="30" customHeight="1" thickBot="1" thickTop="1">
      <c r="B44" s="91" t="s">
        <v>42</v>
      </c>
      <c r="C44" s="92" t="s">
        <v>4</v>
      </c>
      <c r="D44" s="91" t="s">
        <v>0</v>
      </c>
      <c r="E44" s="91" t="s">
        <v>43</v>
      </c>
    </row>
    <row r="45" spans="2:5" ht="18" customHeight="1" thickBot="1" thickTop="1">
      <c r="B45" s="253">
        <f>A36</f>
        <v>9</v>
      </c>
      <c r="C45" s="253">
        <f>SUM(C39:E39)</f>
        <v>93</v>
      </c>
      <c r="D45" s="253">
        <f>SUM(C40:E40)</f>
        <v>1983</v>
      </c>
      <c r="E45" s="254">
        <f>D45/C45</f>
        <v>21.322580645161292</v>
      </c>
    </row>
    <row r="46" ht="18" customHeight="1" thickTop="1"/>
    <row r="49" spans="1:2" ht="18" customHeight="1">
      <c r="A49" s="336" t="s">
        <v>304</v>
      </c>
      <c r="B49" s="337"/>
    </row>
    <row r="50" spans="1:2" ht="18" customHeight="1" thickBot="1">
      <c r="A50" s="127"/>
      <c r="B50" s="128"/>
    </row>
    <row r="51" spans="1:17" s="120" customFormat="1" ht="18" customHeight="1" thickBot="1" thickTop="1">
      <c r="A51" s="111"/>
      <c r="B51" s="119"/>
      <c r="C51" s="321" t="s">
        <v>6</v>
      </c>
      <c r="D51" s="321"/>
      <c r="E51" s="321"/>
      <c r="F51" s="321"/>
      <c r="G51" s="321"/>
      <c r="H51" s="321" t="s">
        <v>7</v>
      </c>
      <c r="I51" s="321"/>
      <c r="J51" s="321"/>
      <c r="K51" s="321"/>
      <c r="L51" s="109"/>
      <c r="M51" s="321" t="s">
        <v>8</v>
      </c>
      <c r="N51" s="321"/>
      <c r="O51" s="321"/>
      <c r="P51" s="321"/>
      <c r="Q51" s="338"/>
    </row>
    <row r="52" spans="1:20" s="120" customFormat="1" ht="18" customHeight="1" thickBot="1" thickTop="1">
      <c r="A52" s="118" t="s">
        <v>9</v>
      </c>
      <c r="B52" s="118" t="s">
        <v>47</v>
      </c>
      <c r="C52" s="249" t="s">
        <v>11</v>
      </c>
      <c r="D52" s="249" t="s">
        <v>12</v>
      </c>
      <c r="E52" s="249" t="s">
        <v>13</v>
      </c>
      <c r="F52" s="249" t="s">
        <v>14</v>
      </c>
      <c r="G52" s="249" t="s">
        <v>15</v>
      </c>
      <c r="H52" s="249" t="s">
        <v>16</v>
      </c>
      <c r="I52" s="249" t="s">
        <v>17</v>
      </c>
      <c r="J52" s="249" t="s">
        <v>18</v>
      </c>
      <c r="K52" s="249" t="s">
        <v>19</v>
      </c>
      <c r="L52" s="249" t="s">
        <v>20</v>
      </c>
      <c r="M52" s="249" t="s">
        <v>21</v>
      </c>
      <c r="N52" s="249" t="s">
        <v>22</v>
      </c>
      <c r="O52" s="249" t="s">
        <v>23</v>
      </c>
      <c r="P52" s="249" t="s">
        <v>24</v>
      </c>
      <c r="Q52" s="249" t="s">
        <v>25</v>
      </c>
      <c r="T52" s="120" t="s">
        <v>5</v>
      </c>
    </row>
    <row r="53" spans="1:19" s="133" customFormat="1" ht="18" customHeight="1" thickBot="1" thickTop="1">
      <c r="A53" s="36">
        <v>1</v>
      </c>
      <c r="B53" s="28" t="s">
        <v>239</v>
      </c>
      <c r="C53" s="255">
        <v>26</v>
      </c>
      <c r="D53" s="255">
        <v>26</v>
      </c>
      <c r="E53" s="255"/>
      <c r="F53" s="255"/>
      <c r="G53" s="255"/>
      <c r="H53" s="255">
        <v>22</v>
      </c>
      <c r="I53" s="255">
        <v>20</v>
      </c>
      <c r="J53" s="255">
        <v>20</v>
      </c>
      <c r="K53" s="255"/>
      <c r="L53" s="255"/>
      <c r="M53" s="255">
        <v>24</v>
      </c>
      <c r="N53" s="255">
        <v>23</v>
      </c>
      <c r="O53" s="255">
        <v>25</v>
      </c>
      <c r="P53" s="255"/>
      <c r="Q53" s="258"/>
      <c r="S53" s="133" t="s">
        <v>5</v>
      </c>
    </row>
    <row r="54" spans="1:20" s="133" customFormat="1" ht="18" customHeight="1" thickBot="1" thickTop="1">
      <c r="A54" s="36">
        <v>2</v>
      </c>
      <c r="B54" s="28" t="s">
        <v>240</v>
      </c>
      <c r="C54" s="255">
        <v>20</v>
      </c>
      <c r="D54" s="255">
        <v>19</v>
      </c>
      <c r="E54" s="255">
        <v>19</v>
      </c>
      <c r="F54" s="255">
        <v>21</v>
      </c>
      <c r="G54" s="255"/>
      <c r="H54" s="255">
        <v>25</v>
      </c>
      <c r="I54" s="255">
        <v>25</v>
      </c>
      <c r="J54" s="255">
        <v>25</v>
      </c>
      <c r="K54" s="255"/>
      <c r="L54" s="255"/>
      <c r="M54" s="255">
        <v>24</v>
      </c>
      <c r="N54" s="255">
        <v>24</v>
      </c>
      <c r="O54" s="255">
        <v>25</v>
      </c>
      <c r="P54" s="255">
        <v>24</v>
      </c>
      <c r="Q54" s="258"/>
      <c r="T54" s="133" t="s">
        <v>5</v>
      </c>
    </row>
    <row r="55" spans="1:17" s="133" customFormat="1" ht="18" customHeight="1" thickBot="1" thickTop="1">
      <c r="A55" s="36">
        <v>3</v>
      </c>
      <c r="B55" s="28" t="s">
        <v>241</v>
      </c>
      <c r="C55" s="255">
        <v>17</v>
      </c>
      <c r="D55" s="255">
        <v>18</v>
      </c>
      <c r="E55" s="255">
        <v>18</v>
      </c>
      <c r="F55" s="255"/>
      <c r="G55" s="255"/>
      <c r="H55" s="255">
        <v>22</v>
      </c>
      <c r="I55" s="255">
        <v>24</v>
      </c>
      <c r="J55" s="255"/>
      <c r="K55" s="255"/>
      <c r="L55" s="255"/>
      <c r="M55" s="255">
        <v>24</v>
      </c>
      <c r="N55" s="255">
        <v>23</v>
      </c>
      <c r="O55" s="255"/>
      <c r="P55" s="255"/>
      <c r="Q55" s="258"/>
    </row>
    <row r="56" spans="1:17" s="133" customFormat="1" ht="18" customHeight="1" thickBot="1" thickTop="1">
      <c r="A56" s="36">
        <v>4</v>
      </c>
      <c r="B56" s="28" t="s">
        <v>302</v>
      </c>
      <c r="C56" s="255">
        <v>21</v>
      </c>
      <c r="D56" s="255">
        <v>22</v>
      </c>
      <c r="E56" s="255">
        <v>21</v>
      </c>
      <c r="F56" s="255"/>
      <c r="G56" s="255"/>
      <c r="H56" s="255">
        <v>20</v>
      </c>
      <c r="I56" s="255">
        <v>20</v>
      </c>
      <c r="J56" s="255">
        <v>20</v>
      </c>
      <c r="K56" s="255">
        <v>20</v>
      </c>
      <c r="L56" s="255"/>
      <c r="M56" s="255">
        <v>25</v>
      </c>
      <c r="N56" s="255">
        <v>24</v>
      </c>
      <c r="O56" s="255">
        <v>22</v>
      </c>
      <c r="P56" s="255"/>
      <c r="Q56" s="258"/>
    </row>
    <row r="57" spans="1:17" s="133" customFormat="1" ht="18" customHeight="1" thickBot="1" thickTop="1">
      <c r="A57" s="36">
        <v>5</v>
      </c>
      <c r="B57" s="28" t="s">
        <v>303</v>
      </c>
      <c r="C57" s="255">
        <v>19</v>
      </c>
      <c r="D57" s="255">
        <v>20</v>
      </c>
      <c r="E57" s="255">
        <v>20</v>
      </c>
      <c r="F57" s="255"/>
      <c r="G57" s="255"/>
      <c r="H57" s="255">
        <v>23</v>
      </c>
      <c r="I57" s="255">
        <v>23</v>
      </c>
      <c r="J57" s="255">
        <v>22</v>
      </c>
      <c r="K57" s="255"/>
      <c r="L57" s="255"/>
      <c r="M57" s="255">
        <v>19</v>
      </c>
      <c r="N57" s="255">
        <v>19</v>
      </c>
      <c r="O57" s="255">
        <v>19</v>
      </c>
      <c r="P57" s="255">
        <v>19</v>
      </c>
      <c r="Q57" s="258"/>
    </row>
    <row r="58" spans="1:17" s="133" customFormat="1" ht="18" customHeight="1" thickBot="1" thickTop="1">
      <c r="A58" s="36">
        <v>6</v>
      </c>
      <c r="B58" s="28" t="s">
        <v>242</v>
      </c>
      <c r="C58" s="255">
        <v>26</v>
      </c>
      <c r="D58" s="255">
        <v>27</v>
      </c>
      <c r="E58" s="255"/>
      <c r="F58" s="255"/>
      <c r="G58" s="255"/>
      <c r="H58" s="255">
        <v>22</v>
      </c>
      <c r="I58" s="255">
        <v>22</v>
      </c>
      <c r="J58" s="255">
        <v>21</v>
      </c>
      <c r="K58" s="255"/>
      <c r="L58" s="255"/>
      <c r="M58" s="255">
        <v>22</v>
      </c>
      <c r="N58" s="255">
        <v>20</v>
      </c>
      <c r="O58" s="255">
        <v>23</v>
      </c>
      <c r="P58" s="255"/>
      <c r="Q58" s="258"/>
    </row>
    <row r="59" spans="1:17" s="133" customFormat="1" ht="18" customHeight="1" thickBot="1" thickTop="1">
      <c r="A59" s="36">
        <v>7</v>
      </c>
      <c r="B59" s="28" t="s">
        <v>243</v>
      </c>
      <c r="C59" s="255">
        <v>21</v>
      </c>
      <c r="D59" s="255">
        <v>20</v>
      </c>
      <c r="E59" s="255">
        <v>22</v>
      </c>
      <c r="F59" s="255"/>
      <c r="G59" s="255"/>
      <c r="H59" s="255">
        <v>22</v>
      </c>
      <c r="I59" s="255">
        <v>23</v>
      </c>
      <c r="J59" s="255"/>
      <c r="K59" s="255"/>
      <c r="L59" s="255"/>
      <c r="M59" s="255">
        <v>19</v>
      </c>
      <c r="N59" s="255">
        <v>19</v>
      </c>
      <c r="O59" s="255">
        <v>20</v>
      </c>
      <c r="P59" s="255"/>
      <c r="Q59" s="258"/>
    </row>
    <row r="60" s="134" customFormat="1" ht="18" customHeight="1" thickTop="1"/>
    <row r="61" s="134" customFormat="1" ht="18" customHeight="1" thickBot="1"/>
    <row r="62" spans="3:5" s="134" customFormat="1" ht="18" customHeight="1" thickBot="1" thickTop="1">
      <c r="C62" s="135" t="s">
        <v>44</v>
      </c>
      <c r="D62" s="135" t="s">
        <v>45</v>
      </c>
      <c r="E62" s="135" t="s">
        <v>46</v>
      </c>
    </row>
    <row r="63" spans="2:5" s="134" customFormat="1" ht="18" customHeight="1" thickBot="1" thickTop="1">
      <c r="B63" s="136" t="s">
        <v>1</v>
      </c>
      <c r="C63" s="259">
        <f>COUNTA(C53:F59)</f>
        <v>20</v>
      </c>
      <c r="D63" s="259">
        <f>COUNTA(H53:K59)</f>
        <v>20</v>
      </c>
      <c r="E63" s="259">
        <f>COUNTA(M53:P59)</f>
        <v>22</v>
      </c>
    </row>
    <row r="64" spans="2:5" s="134" customFormat="1" ht="18" customHeight="1" thickBot="1" thickTop="1">
      <c r="B64" s="137" t="s">
        <v>2</v>
      </c>
      <c r="C64" s="259">
        <f>SUM(C53:F59)</f>
        <v>423</v>
      </c>
      <c r="D64" s="259">
        <f>SUM(H53:K59)</f>
        <v>441</v>
      </c>
      <c r="E64" s="259">
        <f>SUM(M53:P59)</f>
        <v>486</v>
      </c>
    </row>
    <row r="65" spans="2:5" s="134" customFormat="1" ht="18" customHeight="1" thickBot="1" thickTop="1">
      <c r="B65" s="137" t="s">
        <v>3</v>
      </c>
      <c r="C65" s="260">
        <f>C64/C63</f>
        <v>21.15</v>
      </c>
      <c r="D65" s="260">
        <f>D64/D63</f>
        <v>22.05</v>
      </c>
      <c r="E65" s="260">
        <f>E64/E63</f>
        <v>22.09090909090909</v>
      </c>
    </row>
    <row r="66" spans="1:5" ht="18" customHeight="1" thickTop="1">
      <c r="A66" s="134"/>
      <c r="B66" s="323"/>
      <c r="C66" s="323"/>
      <c r="D66" s="61"/>
      <c r="E66" s="61"/>
    </row>
    <row r="67" spans="4:5" ht="18" customHeight="1" thickBot="1">
      <c r="D67" s="126"/>
      <c r="E67" s="126"/>
    </row>
    <row r="68" spans="2:5" ht="30" customHeight="1" thickBot="1" thickTop="1">
      <c r="B68" s="91" t="s">
        <v>42</v>
      </c>
      <c r="C68" s="92" t="s">
        <v>4</v>
      </c>
      <c r="D68" s="91" t="s">
        <v>0</v>
      </c>
      <c r="E68" s="91" t="s">
        <v>43</v>
      </c>
    </row>
    <row r="69" spans="2:5" ht="18" customHeight="1" thickBot="1" thickTop="1">
      <c r="B69" s="253">
        <f>A59</f>
        <v>7</v>
      </c>
      <c r="C69" s="253">
        <f>SUM(C63:E63)</f>
        <v>62</v>
      </c>
      <c r="D69" s="253">
        <f>SUM(C64:E64)</f>
        <v>1350</v>
      </c>
      <c r="E69" s="254">
        <f>D69/C69</f>
        <v>21.774193548387096</v>
      </c>
    </row>
    <row r="70" spans="2:5" ht="18" customHeight="1" thickTop="1">
      <c r="B70" s="130"/>
      <c r="C70" s="130"/>
      <c r="D70" s="130"/>
      <c r="E70" s="140"/>
    </row>
    <row r="72" spans="1:2" ht="18" customHeight="1">
      <c r="A72" s="336" t="s">
        <v>305</v>
      </c>
      <c r="B72" s="337"/>
    </row>
    <row r="73" ht="18" customHeight="1" thickBot="1"/>
    <row r="74" spans="1:15" s="120" customFormat="1" ht="18" customHeight="1" thickBot="1" thickTop="1">
      <c r="A74" s="111"/>
      <c r="B74" s="119"/>
      <c r="C74" s="321" t="s">
        <v>6</v>
      </c>
      <c r="D74" s="321"/>
      <c r="E74" s="321"/>
      <c r="F74" s="321"/>
      <c r="G74" s="321"/>
      <c r="H74" s="321" t="s">
        <v>7</v>
      </c>
      <c r="I74" s="321"/>
      <c r="J74" s="321"/>
      <c r="K74" s="321"/>
      <c r="L74" s="321" t="s">
        <v>8</v>
      </c>
      <c r="M74" s="321"/>
      <c r="N74" s="321"/>
      <c r="O74" s="321"/>
    </row>
    <row r="75" spans="1:18" s="120" customFormat="1" ht="18" customHeight="1" thickBot="1" thickTop="1">
      <c r="A75" s="118" t="s">
        <v>9</v>
      </c>
      <c r="B75" s="118" t="s">
        <v>42</v>
      </c>
      <c r="C75" s="249" t="s">
        <v>11</v>
      </c>
      <c r="D75" s="249" t="s">
        <v>12</v>
      </c>
      <c r="E75" s="249" t="s">
        <v>13</v>
      </c>
      <c r="F75" s="249" t="s">
        <v>14</v>
      </c>
      <c r="G75" s="249" t="s">
        <v>15</v>
      </c>
      <c r="H75" s="249" t="s">
        <v>16</v>
      </c>
      <c r="I75" s="249" t="s">
        <v>17</v>
      </c>
      <c r="J75" s="249" t="s">
        <v>18</v>
      </c>
      <c r="K75" s="249" t="s">
        <v>19</v>
      </c>
      <c r="L75" s="249" t="s">
        <v>21</v>
      </c>
      <c r="M75" s="249" t="s">
        <v>22</v>
      </c>
      <c r="N75" s="249" t="s">
        <v>23</v>
      </c>
      <c r="O75" s="249" t="s">
        <v>24</v>
      </c>
      <c r="R75" s="120" t="s">
        <v>5</v>
      </c>
    </row>
    <row r="76" spans="1:15" s="133" customFormat="1" ht="18" customHeight="1" thickBot="1" thickTop="1">
      <c r="A76" s="36">
        <v>1</v>
      </c>
      <c r="B76" s="28" t="s">
        <v>306</v>
      </c>
      <c r="C76" s="255">
        <v>28</v>
      </c>
      <c r="D76" s="255">
        <v>25</v>
      </c>
      <c r="E76" s="255">
        <v>23</v>
      </c>
      <c r="F76" s="255"/>
      <c r="G76" s="255"/>
      <c r="H76" s="255">
        <v>19</v>
      </c>
      <c r="I76" s="255">
        <v>19</v>
      </c>
      <c r="J76" s="255">
        <v>20</v>
      </c>
      <c r="K76" s="255">
        <v>19</v>
      </c>
      <c r="L76" s="255">
        <v>21</v>
      </c>
      <c r="M76" s="255">
        <v>19</v>
      </c>
      <c r="N76" s="255">
        <v>21</v>
      </c>
      <c r="O76" s="255">
        <v>19</v>
      </c>
    </row>
    <row r="77" spans="1:15" s="133" customFormat="1" ht="18" customHeight="1" thickBot="1" thickTop="1">
      <c r="A77" s="36">
        <v>2</v>
      </c>
      <c r="B77" s="28" t="s">
        <v>307</v>
      </c>
      <c r="C77" s="255">
        <v>25</v>
      </c>
      <c r="D77" s="255">
        <v>24</v>
      </c>
      <c r="E77" s="255">
        <v>27</v>
      </c>
      <c r="F77" s="255">
        <v>23</v>
      </c>
      <c r="G77" s="255">
        <v>24</v>
      </c>
      <c r="H77" s="255">
        <v>22</v>
      </c>
      <c r="I77" s="255">
        <v>20</v>
      </c>
      <c r="J77" s="255">
        <v>21</v>
      </c>
      <c r="K77" s="255">
        <v>21</v>
      </c>
      <c r="L77" s="255">
        <v>23</v>
      </c>
      <c r="M77" s="255">
        <v>19</v>
      </c>
      <c r="N77" s="255">
        <v>18</v>
      </c>
      <c r="O77" s="255"/>
    </row>
    <row r="78" spans="1:15" s="133" customFormat="1" ht="18" customHeight="1" thickBot="1" thickTop="1">
      <c r="A78" s="36">
        <v>3</v>
      </c>
      <c r="B78" s="28" t="s">
        <v>308</v>
      </c>
      <c r="C78" s="255">
        <v>27</v>
      </c>
      <c r="D78" s="255">
        <v>25</v>
      </c>
      <c r="E78" s="255">
        <v>25</v>
      </c>
      <c r="F78" s="255">
        <v>29</v>
      </c>
      <c r="G78" s="255">
        <v>23</v>
      </c>
      <c r="H78" s="255">
        <v>22</v>
      </c>
      <c r="I78" s="255">
        <v>21</v>
      </c>
      <c r="J78" s="255">
        <v>23</v>
      </c>
      <c r="K78" s="255"/>
      <c r="L78" s="255">
        <v>18</v>
      </c>
      <c r="M78" s="255">
        <v>19</v>
      </c>
      <c r="N78" s="255">
        <v>17</v>
      </c>
      <c r="O78" s="255"/>
    </row>
    <row r="79" s="134" customFormat="1" ht="18" customHeight="1" thickTop="1"/>
    <row r="80" s="134" customFormat="1" ht="18" customHeight="1" thickBot="1"/>
    <row r="81" spans="3:5" s="134" customFormat="1" ht="18" customHeight="1" thickBot="1" thickTop="1">
      <c r="C81" s="135" t="s">
        <v>44</v>
      </c>
      <c r="D81" s="135" t="s">
        <v>45</v>
      </c>
      <c r="E81" s="135" t="s">
        <v>46</v>
      </c>
    </row>
    <row r="82" spans="2:5" s="134" customFormat="1" ht="18" customHeight="1" thickBot="1" thickTop="1">
      <c r="B82" s="136" t="s">
        <v>1</v>
      </c>
      <c r="C82" s="259">
        <f>COUNTA(C76:G78)</f>
        <v>13</v>
      </c>
      <c r="D82" s="259">
        <f>COUNTA(H76:K78)</f>
        <v>11</v>
      </c>
      <c r="E82" s="259">
        <f>COUNTA(L76:O78)</f>
        <v>10</v>
      </c>
    </row>
    <row r="83" spans="2:5" s="134" customFormat="1" ht="18" customHeight="1" thickBot="1" thickTop="1">
      <c r="B83" s="137" t="s">
        <v>2</v>
      </c>
      <c r="C83" s="259">
        <f>SUM(C76:G78)</f>
        <v>328</v>
      </c>
      <c r="D83" s="259">
        <f>SUM(H76:K78)</f>
        <v>227</v>
      </c>
      <c r="E83" s="259">
        <f>SUM(L76:O78)</f>
        <v>194</v>
      </c>
    </row>
    <row r="84" spans="2:5" s="134" customFormat="1" ht="18" customHeight="1" thickBot="1" thickTop="1">
      <c r="B84" s="137" t="s">
        <v>3</v>
      </c>
      <c r="C84" s="260">
        <f>C83/C82</f>
        <v>25.23076923076923</v>
      </c>
      <c r="D84" s="260">
        <f>D83/D82</f>
        <v>20.636363636363637</v>
      </c>
      <c r="E84" s="260">
        <f>E83/E82</f>
        <v>19.4</v>
      </c>
    </row>
    <row r="85" spans="1:5" ht="18" customHeight="1" thickTop="1">
      <c r="A85" s="134"/>
      <c r="B85" s="323"/>
      <c r="C85" s="323"/>
      <c r="D85" s="61"/>
      <c r="E85" s="61"/>
    </row>
    <row r="86" spans="4:5" ht="18" customHeight="1" thickBot="1">
      <c r="D86" s="126"/>
      <c r="E86" s="126"/>
    </row>
    <row r="87" spans="2:5" ht="30" customHeight="1" thickBot="1" thickTop="1">
      <c r="B87" s="91" t="s">
        <v>42</v>
      </c>
      <c r="C87" s="92" t="s">
        <v>4</v>
      </c>
      <c r="D87" s="91" t="s">
        <v>0</v>
      </c>
      <c r="E87" s="91" t="s">
        <v>43</v>
      </c>
    </row>
    <row r="88" spans="2:5" ht="18" customHeight="1" thickBot="1" thickTop="1">
      <c r="B88" s="253">
        <f>A78</f>
        <v>3</v>
      </c>
      <c r="C88" s="253">
        <f>SUM(C82:E82)</f>
        <v>34</v>
      </c>
      <c r="D88" s="253">
        <f>SUM(C83:E83)</f>
        <v>749</v>
      </c>
      <c r="E88" s="254">
        <f>D88/C88</f>
        <v>22.029411764705884</v>
      </c>
    </row>
    <row r="89" ht="18" customHeight="1" thickTop="1"/>
    <row r="91" spans="1:2" ht="18" customHeight="1">
      <c r="A91" s="336" t="s">
        <v>309</v>
      </c>
      <c r="B91" s="337"/>
    </row>
    <row r="92" ht="18" customHeight="1" thickBot="1"/>
    <row r="93" spans="1:16" s="120" customFormat="1" ht="18" customHeight="1" thickBot="1" thickTop="1">
      <c r="A93" s="111"/>
      <c r="B93" s="119"/>
      <c r="C93" s="321" t="s">
        <v>6</v>
      </c>
      <c r="D93" s="321"/>
      <c r="E93" s="321"/>
      <c r="F93" s="321"/>
      <c r="G93" s="321" t="s">
        <v>7</v>
      </c>
      <c r="H93" s="321"/>
      <c r="I93" s="321"/>
      <c r="J93" s="321"/>
      <c r="K93" s="321"/>
      <c r="L93" s="321" t="s">
        <v>8</v>
      </c>
      <c r="M93" s="321"/>
      <c r="N93" s="321"/>
      <c r="O93" s="141"/>
      <c r="P93" s="114"/>
    </row>
    <row r="94" spans="1:17" s="120" customFormat="1" ht="18" customHeight="1" thickBot="1" thickTop="1">
      <c r="A94" s="118" t="s">
        <v>9</v>
      </c>
      <c r="B94" s="109" t="s">
        <v>310</v>
      </c>
      <c r="C94" s="249" t="s">
        <v>11</v>
      </c>
      <c r="D94" s="249" t="s">
        <v>12</v>
      </c>
      <c r="E94" s="249" t="s">
        <v>13</v>
      </c>
      <c r="F94" s="249" t="s">
        <v>14</v>
      </c>
      <c r="G94" s="249" t="s">
        <v>16</v>
      </c>
      <c r="H94" s="249" t="s">
        <v>17</v>
      </c>
      <c r="I94" s="249" t="s">
        <v>18</v>
      </c>
      <c r="J94" s="249" t="s">
        <v>19</v>
      </c>
      <c r="K94" s="249" t="s">
        <v>21</v>
      </c>
      <c r="L94" s="249" t="s">
        <v>22</v>
      </c>
      <c r="M94" s="249" t="s">
        <v>23</v>
      </c>
      <c r="N94" s="249" t="s">
        <v>24</v>
      </c>
      <c r="Q94" s="120" t="s">
        <v>5</v>
      </c>
    </row>
    <row r="95" spans="1:14" s="120" customFormat="1" ht="18" customHeight="1" thickBot="1" thickTop="1">
      <c r="A95" s="116">
        <v>1</v>
      </c>
      <c r="B95" s="121" t="s">
        <v>244</v>
      </c>
      <c r="C95" s="250">
        <v>28</v>
      </c>
      <c r="D95" s="250">
        <v>25</v>
      </c>
      <c r="E95" s="250">
        <v>24</v>
      </c>
      <c r="F95" s="250"/>
      <c r="G95" s="250">
        <v>21</v>
      </c>
      <c r="H95" s="250">
        <v>21</v>
      </c>
      <c r="I95" s="250">
        <v>21</v>
      </c>
      <c r="J95" s="250"/>
      <c r="K95" s="250">
        <v>21</v>
      </c>
      <c r="L95" s="250">
        <v>24</v>
      </c>
      <c r="M95" s="250"/>
      <c r="N95" s="250"/>
    </row>
    <row r="96" spans="1:14" s="120" customFormat="1" ht="18" customHeight="1" thickBot="1" thickTop="1">
      <c r="A96" s="116">
        <v>2</v>
      </c>
      <c r="B96" s="121" t="s">
        <v>245</v>
      </c>
      <c r="C96" s="250">
        <v>27</v>
      </c>
      <c r="D96" s="250">
        <v>25</v>
      </c>
      <c r="E96" s="250">
        <v>24</v>
      </c>
      <c r="F96" s="250"/>
      <c r="G96" s="250">
        <v>21</v>
      </c>
      <c r="H96" s="250">
        <v>23</v>
      </c>
      <c r="I96" s="250">
        <v>24</v>
      </c>
      <c r="J96" s="250"/>
      <c r="K96" s="250">
        <v>24</v>
      </c>
      <c r="L96" s="250">
        <v>20</v>
      </c>
      <c r="M96" s="250">
        <v>17</v>
      </c>
      <c r="N96" s="250"/>
    </row>
    <row r="97" spans="1:14" s="120" customFormat="1" ht="18" customHeight="1" thickBot="1" thickTop="1">
      <c r="A97" s="116">
        <v>3</v>
      </c>
      <c r="B97" s="121" t="s">
        <v>246</v>
      </c>
      <c r="C97" s="250">
        <v>27</v>
      </c>
      <c r="D97" s="250">
        <v>27</v>
      </c>
      <c r="E97" s="250">
        <v>27</v>
      </c>
      <c r="F97" s="250"/>
      <c r="G97" s="250">
        <v>23</v>
      </c>
      <c r="H97" s="250">
        <v>24</v>
      </c>
      <c r="I97" s="250">
        <v>25</v>
      </c>
      <c r="J97" s="250">
        <v>24</v>
      </c>
      <c r="K97" s="250">
        <v>23</v>
      </c>
      <c r="L97" s="250">
        <v>20</v>
      </c>
      <c r="M97" s="250">
        <v>22</v>
      </c>
      <c r="N97" s="250">
        <v>22</v>
      </c>
    </row>
    <row r="98" spans="1:14" s="120" customFormat="1" ht="18" customHeight="1" thickBot="1" thickTop="1">
      <c r="A98" s="116">
        <v>4</v>
      </c>
      <c r="B98" s="121" t="s">
        <v>247</v>
      </c>
      <c r="C98" s="250">
        <v>24</v>
      </c>
      <c r="D98" s="250">
        <v>24</v>
      </c>
      <c r="E98" s="250"/>
      <c r="F98" s="250"/>
      <c r="G98" s="250">
        <v>21</v>
      </c>
      <c r="H98" s="250">
        <v>20</v>
      </c>
      <c r="I98" s="250"/>
      <c r="J98" s="250"/>
      <c r="K98" s="250">
        <v>19</v>
      </c>
      <c r="L98" s="250">
        <v>19</v>
      </c>
      <c r="M98" s="250">
        <v>19</v>
      </c>
      <c r="N98" s="250"/>
    </row>
    <row r="99" spans="1:14" s="120" customFormat="1" ht="18" customHeight="1" thickBot="1" thickTop="1">
      <c r="A99" s="116">
        <v>5</v>
      </c>
      <c r="B99" s="121" t="s">
        <v>248</v>
      </c>
      <c r="C99" s="250">
        <v>19</v>
      </c>
      <c r="D99" s="250">
        <v>22</v>
      </c>
      <c r="E99" s="250"/>
      <c r="F99" s="250"/>
      <c r="G99" s="250">
        <v>26</v>
      </c>
      <c r="H99" s="250">
        <v>26</v>
      </c>
      <c r="I99" s="250"/>
      <c r="J99" s="250"/>
      <c r="K99" s="250">
        <v>19</v>
      </c>
      <c r="L99" s="250">
        <v>20</v>
      </c>
      <c r="M99" s="250">
        <v>19</v>
      </c>
      <c r="N99" s="250"/>
    </row>
    <row r="100" spans="1:14" s="120" customFormat="1" ht="18" customHeight="1" thickBot="1" thickTop="1">
      <c r="A100" s="116">
        <v>6</v>
      </c>
      <c r="B100" s="121" t="s">
        <v>249</v>
      </c>
      <c r="C100" s="250">
        <v>22</v>
      </c>
      <c r="D100" s="250">
        <v>22</v>
      </c>
      <c r="E100" s="250">
        <v>22</v>
      </c>
      <c r="F100" s="250"/>
      <c r="G100" s="250">
        <v>24</v>
      </c>
      <c r="H100" s="250">
        <v>24</v>
      </c>
      <c r="I100" s="250">
        <v>23</v>
      </c>
      <c r="J100" s="250"/>
      <c r="K100" s="250">
        <v>22</v>
      </c>
      <c r="L100" s="250">
        <v>23</v>
      </c>
      <c r="M100" s="250">
        <v>20</v>
      </c>
      <c r="N100" s="250">
        <v>23</v>
      </c>
    </row>
    <row r="101" spans="1:14" s="120" customFormat="1" ht="18" customHeight="1" thickBot="1" thickTop="1">
      <c r="A101" s="116">
        <v>7</v>
      </c>
      <c r="B101" s="121" t="s">
        <v>250</v>
      </c>
      <c r="C101" s="255" t="s">
        <v>251</v>
      </c>
      <c r="D101" s="255" t="s">
        <v>252</v>
      </c>
      <c r="E101" s="255" t="s">
        <v>253</v>
      </c>
      <c r="F101" s="255"/>
      <c r="G101" s="255" t="s">
        <v>251</v>
      </c>
      <c r="H101" s="255" t="s">
        <v>254</v>
      </c>
      <c r="I101" s="255" t="s">
        <v>255</v>
      </c>
      <c r="J101" s="255" t="s">
        <v>254</v>
      </c>
      <c r="K101" s="255" t="s">
        <v>256</v>
      </c>
      <c r="L101" s="255" t="s">
        <v>256</v>
      </c>
      <c r="M101" s="255" t="s">
        <v>257</v>
      </c>
      <c r="N101" s="250"/>
    </row>
    <row r="102" spans="1:14" s="120" customFormat="1" ht="18" customHeight="1" thickBot="1" thickTop="1">
      <c r="A102" s="116">
        <v>8</v>
      </c>
      <c r="B102" s="121" t="s">
        <v>258</v>
      </c>
      <c r="C102" s="250">
        <v>22</v>
      </c>
      <c r="D102" s="250">
        <v>20</v>
      </c>
      <c r="E102" s="250">
        <v>21</v>
      </c>
      <c r="F102" s="250"/>
      <c r="G102" s="250">
        <v>24</v>
      </c>
      <c r="H102" s="250">
        <v>26</v>
      </c>
      <c r="I102" s="250">
        <v>25</v>
      </c>
      <c r="J102" s="250"/>
      <c r="K102" s="250">
        <v>21</v>
      </c>
      <c r="L102" s="250">
        <v>21</v>
      </c>
      <c r="M102" s="250">
        <v>21</v>
      </c>
      <c r="N102" s="250">
        <v>22</v>
      </c>
    </row>
    <row r="103" spans="1:14" s="120" customFormat="1" ht="18" customHeight="1" thickBot="1" thickTop="1">
      <c r="A103" s="116">
        <v>9</v>
      </c>
      <c r="B103" s="121" t="s">
        <v>259</v>
      </c>
      <c r="C103" s="250">
        <v>20</v>
      </c>
      <c r="D103" s="250">
        <v>17</v>
      </c>
      <c r="E103" s="250">
        <v>20</v>
      </c>
      <c r="F103" s="250">
        <v>14</v>
      </c>
      <c r="G103" s="250">
        <v>24</v>
      </c>
      <c r="H103" s="250">
        <v>24</v>
      </c>
      <c r="I103" s="250">
        <v>23</v>
      </c>
      <c r="J103" s="250">
        <v>22</v>
      </c>
      <c r="K103" s="250">
        <v>26</v>
      </c>
      <c r="L103" s="250">
        <v>22</v>
      </c>
      <c r="M103" s="250">
        <v>24</v>
      </c>
      <c r="N103" s="250">
        <v>16</v>
      </c>
    </row>
    <row r="104" spans="1:14" s="120" customFormat="1" ht="18" customHeight="1" thickBot="1" thickTop="1">
      <c r="A104" s="116">
        <v>10</v>
      </c>
      <c r="B104" s="121" t="s">
        <v>260</v>
      </c>
      <c r="C104" s="250">
        <v>19</v>
      </c>
      <c r="D104" s="250">
        <v>21</v>
      </c>
      <c r="E104" s="250"/>
      <c r="F104" s="250"/>
      <c r="G104" s="250">
        <v>24</v>
      </c>
      <c r="H104" s="250">
        <v>21</v>
      </c>
      <c r="I104" s="250"/>
      <c r="J104" s="250"/>
      <c r="K104" s="250">
        <v>23</v>
      </c>
      <c r="L104" s="250">
        <v>23</v>
      </c>
      <c r="M104" s="250"/>
      <c r="N104" s="250"/>
    </row>
    <row r="105" spans="1:14" s="120" customFormat="1" ht="18" customHeight="1" thickBot="1" thickTop="1">
      <c r="A105" s="116">
        <v>11</v>
      </c>
      <c r="B105" s="121" t="s">
        <v>261</v>
      </c>
      <c r="C105" s="250">
        <v>22</v>
      </c>
      <c r="D105" s="250">
        <v>21</v>
      </c>
      <c r="E105" s="250"/>
      <c r="F105" s="250"/>
      <c r="G105" s="250">
        <v>19</v>
      </c>
      <c r="H105" s="250">
        <v>16</v>
      </c>
      <c r="I105" s="250"/>
      <c r="J105" s="250"/>
      <c r="K105" s="250">
        <v>18</v>
      </c>
      <c r="L105" s="250">
        <v>20</v>
      </c>
      <c r="M105" s="250"/>
      <c r="N105" s="250"/>
    </row>
    <row r="106" spans="1:14" s="120" customFormat="1" ht="18" customHeight="1" thickBot="1" thickTop="1">
      <c r="A106" s="116">
        <v>12</v>
      </c>
      <c r="B106" s="121" t="s">
        <v>262</v>
      </c>
      <c r="C106" s="250">
        <v>23</v>
      </c>
      <c r="D106" s="250">
        <v>23</v>
      </c>
      <c r="E106" s="250">
        <v>24</v>
      </c>
      <c r="F106" s="250">
        <v>23</v>
      </c>
      <c r="G106" s="250">
        <v>21</v>
      </c>
      <c r="H106" s="250">
        <v>21</v>
      </c>
      <c r="I106" s="250">
        <v>21</v>
      </c>
      <c r="J106" s="250">
        <v>21</v>
      </c>
      <c r="K106" s="250">
        <v>22</v>
      </c>
      <c r="L106" s="250">
        <v>22</v>
      </c>
      <c r="M106" s="250">
        <v>24</v>
      </c>
      <c r="N106" s="250">
        <v>22</v>
      </c>
    </row>
    <row r="107" spans="1:14" s="120" customFormat="1" ht="18" customHeight="1" thickBot="1" thickTop="1">
      <c r="A107" s="116">
        <v>13</v>
      </c>
      <c r="B107" s="121" t="s">
        <v>263</v>
      </c>
      <c r="C107" s="250">
        <v>22</v>
      </c>
      <c r="D107" s="250">
        <v>24</v>
      </c>
      <c r="E107" s="250">
        <v>23</v>
      </c>
      <c r="F107" s="250"/>
      <c r="G107" s="250">
        <v>23</v>
      </c>
      <c r="H107" s="250">
        <v>23</v>
      </c>
      <c r="I107" s="250">
        <v>22</v>
      </c>
      <c r="J107" s="250"/>
      <c r="K107" s="250">
        <v>22</v>
      </c>
      <c r="L107" s="250">
        <v>21</v>
      </c>
      <c r="M107" s="250">
        <v>20</v>
      </c>
      <c r="N107" s="250">
        <v>20</v>
      </c>
    </row>
    <row r="108" spans="1:14" s="120" customFormat="1" ht="18" customHeight="1" thickBot="1" thickTop="1">
      <c r="A108" s="116">
        <v>14</v>
      </c>
      <c r="B108" s="121" t="s">
        <v>264</v>
      </c>
      <c r="C108" s="250">
        <v>24</v>
      </c>
      <c r="D108" s="250">
        <v>25</v>
      </c>
      <c r="E108" s="250">
        <v>25</v>
      </c>
      <c r="F108" s="250"/>
      <c r="G108" s="250">
        <v>22</v>
      </c>
      <c r="H108" s="250">
        <v>22</v>
      </c>
      <c r="I108" s="250">
        <v>20</v>
      </c>
      <c r="J108" s="250">
        <v>22</v>
      </c>
      <c r="K108" s="250">
        <v>26</v>
      </c>
      <c r="L108" s="250">
        <v>26</v>
      </c>
      <c r="M108" s="250">
        <v>26</v>
      </c>
      <c r="N108" s="250"/>
    </row>
    <row r="109" spans="1:14" s="120" customFormat="1" ht="18" customHeight="1" thickBot="1" thickTop="1">
      <c r="A109" s="116">
        <v>15</v>
      </c>
      <c r="B109" s="121" t="s">
        <v>265</v>
      </c>
      <c r="C109" s="250">
        <v>24</v>
      </c>
      <c r="D109" s="250">
        <v>24</v>
      </c>
      <c r="E109" s="250">
        <v>24</v>
      </c>
      <c r="F109" s="250">
        <v>21</v>
      </c>
      <c r="G109" s="250">
        <v>22</v>
      </c>
      <c r="H109" s="250">
        <v>23</v>
      </c>
      <c r="I109" s="250">
        <v>22</v>
      </c>
      <c r="J109" s="250">
        <v>21</v>
      </c>
      <c r="K109" s="250">
        <v>23</v>
      </c>
      <c r="L109" s="250">
        <v>22</v>
      </c>
      <c r="M109" s="250">
        <v>22</v>
      </c>
      <c r="N109" s="250">
        <v>19</v>
      </c>
    </row>
    <row r="110" spans="1:14" s="120" customFormat="1" ht="18" customHeight="1" thickBot="1" thickTop="1">
      <c r="A110" s="116">
        <v>16</v>
      </c>
      <c r="B110" s="121" t="s">
        <v>266</v>
      </c>
      <c r="C110" s="250">
        <v>21</v>
      </c>
      <c r="D110" s="250">
        <v>21</v>
      </c>
      <c r="E110" s="250">
        <v>21</v>
      </c>
      <c r="F110" s="250">
        <v>22</v>
      </c>
      <c r="G110" s="250">
        <v>23</v>
      </c>
      <c r="H110" s="250">
        <v>24</v>
      </c>
      <c r="I110" s="250">
        <v>26</v>
      </c>
      <c r="J110" s="250">
        <v>25</v>
      </c>
      <c r="K110" s="250">
        <v>22</v>
      </c>
      <c r="L110" s="250">
        <v>24</v>
      </c>
      <c r="M110" s="250">
        <v>23</v>
      </c>
      <c r="N110" s="250">
        <v>24</v>
      </c>
    </row>
    <row r="111" spans="1:14" s="120" customFormat="1" ht="18" customHeight="1" thickBot="1" thickTop="1">
      <c r="A111" s="116">
        <v>17</v>
      </c>
      <c r="B111" s="121" t="s">
        <v>267</v>
      </c>
      <c r="C111" s="250">
        <v>22</v>
      </c>
      <c r="D111" s="250">
        <v>23</v>
      </c>
      <c r="E111" s="250">
        <v>21</v>
      </c>
      <c r="F111" s="250">
        <v>26</v>
      </c>
      <c r="G111" s="250">
        <v>25</v>
      </c>
      <c r="H111" s="250">
        <v>24</v>
      </c>
      <c r="I111" s="250">
        <v>24</v>
      </c>
      <c r="J111" s="250">
        <v>22</v>
      </c>
      <c r="K111" s="250">
        <v>25</v>
      </c>
      <c r="L111" s="250">
        <v>25</v>
      </c>
      <c r="M111" s="250">
        <v>25</v>
      </c>
      <c r="N111" s="250">
        <v>26</v>
      </c>
    </row>
    <row r="112" spans="1:14" s="120" customFormat="1" ht="18" customHeight="1" thickBot="1" thickTop="1">
      <c r="A112" s="116">
        <v>18</v>
      </c>
      <c r="B112" s="121" t="s">
        <v>268</v>
      </c>
      <c r="C112" s="250">
        <v>23</v>
      </c>
      <c r="D112" s="250">
        <v>25</v>
      </c>
      <c r="E112" s="250"/>
      <c r="F112" s="250"/>
      <c r="G112" s="250">
        <v>21</v>
      </c>
      <c r="H112" s="250">
        <v>20</v>
      </c>
      <c r="I112" s="250"/>
      <c r="J112" s="250"/>
      <c r="K112" s="250">
        <v>25</v>
      </c>
      <c r="L112" s="250">
        <v>23</v>
      </c>
      <c r="M112" s="250"/>
      <c r="N112" s="250"/>
    </row>
    <row r="113" spans="1:14" s="120" customFormat="1" ht="18" customHeight="1" thickBot="1" thickTop="1">
      <c r="A113" s="116">
        <v>19</v>
      </c>
      <c r="B113" s="121" t="s">
        <v>269</v>
      </c>
      <c r="C113" s="250">
        <v>20</v>
      </c>
      <c r="D113" s="250">
        <v>21</v>
      </c>
      <c r="E113" s="250">
        <v>21</v>
      </c>
      <c r="F113" s="250"/>
      <c r="G113" s="250">
        <v>21</v>
      </c>
      <c r="H113" s="250">
        <v>21</v>
      </c>
      <c r="I113" s="250">
        <v>20</v>
      </c>
      <c r="J113" s="250"/>
      <c r="K113" s="250">
        <v>21</v>
      </c>
      <c r="L113" s="250">
        <v>23</v>
      </c>
      <c r="M113" s="250">
        <v>23</v>
      </c>
      <c r="N113" s="250"/>
    </row>
    <row r="114" spans="1:14" s="120" customFormat="1" ht="18" customHeight="1" thickBot="1" thickTop="1">
      <c r="A114" s="116">
        <v>20</v>
      </c>
      <c r="B114" s="121" t="s">
        <v>270</v>
      </c>
      <c r="C114" s="250">
        <v>23</v>
      </c>
      <c r="D114" s="250">
        <v>23</v>
      </c>
      <c r="E114" s="250"/>
      <c r="F114" s="250"/>
      <c r="G114" s="250">
        <v>19</v>
      </c>
      <c r="H114" s="250">
        <v>18</v>
      </c>
      <c r="I114" s="250"/>
      <c r="J114" s="250"/>
      <c r="K114" s="250">
        <v>20</v>
      </c>
      <c r="L114" s="250">
        <v>17</v>
      </c>
      <c r="M114" s="250">
        <v>20</v>
      </c>
      <c r="N114" s="250"/>
    </row>
    <row r="115" spans="1:14" s="120" customFormat="1" ht="18" customHeight="1" thickBot="1" thickTop="1">
      <c r="A115" s="116">
        <v>21</v>
      </c>
      <c r="B115" s="121" t="s">
        <v>271</v>
      </c>
      <c r="C115" s="250">
        <v>19</v>
      </c>
      <c r="D115" s="250"/>
      <c r="E115" s="250"/>
      <c r="F115" s="250"/>
      <c r="G115" s="250">
        <v>18</v>
      </c>
      <c r="H115" s="250">
        <v>17</v>
      </c>
      <c r="I115" s="250">
        <v>17</v>
      </c>
      <c r="J115" s="250"/>
      <c r="K115" s="250">
        <v>17</v>
      </c>
      <c r="L115" s="250">
        <v>17</v>
      </c>
      <c r="M115" s="250">
        <v>18</v>
      </c>
      <c r="N115" s="250"/>
    </row>
    <row r="116" s="122" customFormat="1" ht="18" customHeight="1" thickBot="1" thickTop="1"/>
    <row r="117" spans="3:5" s="122" customFormat="1" ht="18" customHeight="1" thickBot="1" thickTop="1">
      <c r="C117" s="101" t="s">
        <v>44</v>
      </c>
      <c r="D117" s="101" t="s">
        <v>45</v>
      </c>
      <c r="E117" s="101" t="s">
        <v>46</v>
      </c>
    </row>
    <row r="118" spans="2:5" s="122" customFormat="1" ht="18" customHeight="1" thickBot="1" thickTop="1">
      <c r="B118" s="123" t="s">
        <v>1</v>
      </c>
      <c r="C118" s="251">
        <f>COUNTA(C95:F115)</f>
        <v>60</v>
      </c>
      <c r="D118" s="251">
        <f>COUNTA(G95:J115)</f>
        <v>65</v>
      </c>
      <c r="E118" s="251">
        <f>COUNTA(K95:N115)</f>
        <v>68</v>
      </c>
    </row>
    <row r="119" spans="2:5" s="122" customFormat="1" ht="18" customHeight="1" thickBot="1" thickTop="1">
      <c r="B119" s="124" t="s">
        <v>2</v>
      </c>
      <c r="C119" s="251">
        <f>SUM(C95:F115)</f>
        <v>1287</v>
      </c>
      <c r="D119" s="251">
        <f>SUM(G95:J115)</f>
        <v>1350</v>
      </c>
      <c r="E119" s="251">
        <f>SUM(K95:N115)</f>
        <v>1408</v>
      </c>
    </row>
    <row r="120" spans="2:5" s="122" customFormat="1" ht="18" customHeight="1" thickBot="1" thickTop="1">
      <c r="B120" s="124" t="s">
        <v>3</v>
      </c>
      <c r="C120" s="252">
        <f>C119/C118</f>
        <v>21.45</v>
      </c>
      <c r="D120" s="252">
        <f>D119/D118</f>
        <v>20.76923076923077</v>
      </c>
      <c r="E120" s="252">
        <f>E119/E118</f>
        <v>20.705882352941178</v>
      </c>
    </row>
    <row r="121" spans="1:5" ht="18" customHeight="1" thickTop="1">
      <c r="A121" s="122"/>
      <c r="B121" s="323"/>
      <c r="C121" s="323"/>
      <c r="D121" s="61"/>
      <c r="E121" s="61"/>
    </row>
    <row r="122" spans="4:5" ht="18" customHeight="1" thickBot="1">
      <c r="D122" s="126"/>
      <c r="E122" s="126"/>
    </row>
    <row r="123" spans="2:5" ht="30" customHeight="1" thickBot="1" thickTop="1">
      <c r="B123" s="91" t="s">
        <v>42</v>
      </c>
      <c r="C123" s="92" t="s">
        <v>4</v>
      </c>
      <c r="D123" s="91" t="s">
        <v>0</v>
      </c>
      <c r="E123" s="91" t="s">
        <v>43</v>
      </c>
    </row>
    <row r="124" spans="2:5" ht="18" customHeight="1" thickBot="1" thickTop="1">
      <c r="B124" s="253">
        <f>A115</f>
        <v>21</v>
      </c>
      <c r="C124" s="253">
        <f>SUM(C118:E118)</f>
        <v>193</v>
      </c>
      <c r="D124" s="253">
        <f>SUM(C119:E119)</f>
        <v>4045</v>
      </c>
      <c r="E124" s="254">
        <f>D124/C124</f>
        <v>20.958549222797927</v>
      </c>
    </row>
    <row r="125" ht="18" customHeight="1" thickTop="1"/>
    <row r="129" spans="1:2" ht="18" customHeight="1">
      <c r="A129" s="340" t="s">
        <v>313</v>
      </c>
      <c r="B129" s="341"/>
    </row>
    <row r="130" ht="18" customHeight="1" thickBot="1"/>
    <row r="131" spans="1:15" s="120" customFormat="1" ht="18" customHeight="1" thickBot="1" thickTop="1">
      <c r="A131" s="111"/>
      <c r="B131" s="119"/>
      <c r="C131" s="321" t="s">
        <v>6</v>
      </c>
      <c r="D131" s="321"/>
      <c r="E131" s="321"/>
      <c r="F131" s="321"/>
      <c r="G131" s="321"/>
      <c r="H131" s="321" t="s">
        <v>7</v>
      </c>
      <c r="I131" s="321"/>
      <c r="J131" s="321"/>
      <c r="K131" s="321"/>
      <c r="L131" s="321" t="s">
        <v>8</v>
      </c>
      <c r="M131" s="321"/>
      <c r="N131" s="321"/>
      <c r="O131" s="321"/>
    </row>
    <row r="132" spans="1:18" s="120" customFormat="1" ht="18" customHeight="1" thickBot="1" thickTop="1">
      <c r="A132" s="118" t="s">
        <v>9</v>
      </c>
      <c r="B132" s="109" t="s">
        <v>47</v>
      </c>
      <c r="C132" s="249" t="s">
        <v>11</v>
      </c>
      <c r="D132" s="249" t="s">
        <v>12</v>
      </c>
      <c r="E132" s="249" t="s">
        <v>13</v>
      </c>
      <c r="F132" s="249" t="s">
        <v>14</v>
      </c>
      <c r="G132" s="249" t="s">
        <v>15</v>
      </c>
      <c r="H132" s="249" t="s">
        <v>16</v>
      </c>
      <c r="I132" s="249" t="s">
        <v>17</v>
      </c>
      <c r="J132" s="249" t="s">
        <v>18</v>
      </c>
      <c r="K132" s="249" t="s">
        <v>19</v>
      </c>
      <c r="L132" s="249" t="s">
        <v>21</v>
      </c>
      <c r="M132" s="249" t="s">
        <v>22</v>
      </c>
      <c r="N132" s="249" t="s">
        <v>23</v>
      </c>
      <c r="O132" s="249" t="s">
        <v>24</v>
      </c>
      <c r="R132" s="120" t="s">
        <v>5</v>
      </c>
    </row>
    <row r="133" spans="1:15" s="129" customFormat="1" ht="30" customHeight="1" thickBot="1" thickTop="1">
      <c r="A133" s="36">
        <v>1</v>
      </c>
      <c r="B133" s="28" t="s">
        <v>272</v>
      </c>
      <c r="C133" s="36">
        <v>24</v>
      </c>
      <c r="D133" s="36">
        <v>26</v>
      </c>
      <c r="E133" s="36">
        <v>23</v>
      </c>
      <c r="F133" s="36">
        <v>25</v>
      </c>
      <c r="G133" s="36"/>
      <c r="H133" s="36">
        <v>21</v>
      </c>
      <c r="I133" s="36">
        <v>24</v>
      </c>
      <c r="J133" s="36">
        <v>24</v>
      </c>
      <c r="K133" s="36">
        <v>22</v>
      </c>
      <c r="L133" s="36">
        <v>26</v>
      </c>
      <c r="M133" s="36">
        <v>26</v>
      </c>
      <c r="N133" s="36">
        <v>26</v>
      </c>
      <c r="O133" s="36"/>
    </row>
    <row r="134" spans="1:15" s="129" customFormat="1" ht="30" customHeight="1" thickBot="1" thickTop="1">
      <c r="A134" s="36">
        <v>2</v>
      </c>
      <c r="B134" s="28" t="s">
        <v>273</v>
      </c>
      <c r="C134" s="36">
        <v>23</v>
      </c>
      <c r="D134" s="36">
        <v>23</v>
      </c>
      <c r="E134" s="36">
        <v>23</v>
      </c>
      <c r="F134" s="36"/>
      <c r="G134" s="36"/>
      <c r="H134" s="36">
        <v>24</v>
      </c>
      <c r="I134" s="36">
        <v>23</v>
      </c>
      <c r="J134" s="36">
        <v>24</v>
      </c>
      <c r="K134" s="36">
        <v>26</v>
      </c>
      <c r="L134" s="36">
        <v>20</v>
      </c>
      <c r="M134" s="36">
        <v>21</v>
      </c>
      <c r="N134" s="36">
        <v>19</v>
      </c>
      <c r="O134" s="36">
        <v>20</v>
      </c>
    </row>
    <row r="135" spans="1:15" s="129" customFormat="1" ht="30" customHeight="1" thickBot="1" thickTop="1">
      <c r="A135" s="36">
        <v>3</v>
      </c>
      <c r="B135" s="28" t="s">
        <v>274</v>
      </c>
      <c r="C135" s="36">
        <v>22</v>
      </c>
      <c r="D135" s="36">
        <v>22</v>
      </c>
      <c r="E135" s="36">
        <v>24</v>
      </c>
      <c r="F135" s="36"/>
      <c r="G135" s="36"/>
      <c r="H135" s="36">
        <v>22</v>
      </c>
      <c r="I135" s="36">
        <v>23</v>
      </c>
      <c r="J135" s="36">
        <v>22</v>
      </c>
      <c r="K135" s="36">
        <v>23</v>
      </c>
      <c r="L135" s="36">
        <v>26</v>
      </c>
      <c r="M135" s="36">
        <v>26</v>
      </c>
      <c r="N135" s="36">
        <v>25</v>
      </c>
      <c r="O135" s="36"/>
    </row>
    <row r="136" spans="1:15" s="129" customFormat="1" ht="30" customHeight="1" thickBot="1" thickTop="1">
      <c r="A136" s="36">
        <v>4</v>
      </c>
      <c r="B136" s="28" t="s">
        <v>275</v>
      </c>
      <c r="C136" s="36">
        <v>27</v>
      </c>
      <c r="D136" s="36">
        <v>26</v>
      </c>
      <c r="E136" s="36">
        <v>26</v>
      </c>
      <c r="F136" s="36"/>
      <c r="G136" s="36"/>
      <c r="H136" s="36">
        <v>24</v>
      </c>
      <c r="I136" s="36">
        <v>23</v>
      </c>
      <c r="J136" s="36">
        <v>24</v>
      </c>
      <c r="K136" s="36"/>
      <c r="L136" s="36">
        <v>24</v>
      </c>
      <c r="M136" s="36">
        <v>24</v>
      </c>
      <c r="N136" s="36">
        <v>23</v>
      </c>
      <c r="O136" s="36"/>
    </row>
    <row r="137" spans="1:15" s="129" customFormat="1" ht="30" customHeight="1" thickBot="1" thickTop="1">
      <c r="A137" s="36">
        <v>5</v>
      </c>
      <c r="B137" s="28" t="s">
        <v>276</v>
      </c>
      <c r="C137" s="36">
        <v>15</v>
      </c>
      <c r="D137" s="36">
        <v>15</v>
      </c>
      <c r="E137" s="36"/>
      <c r="F137" s="36"/>
      <c r="G137" s="36"/>
      <c r="H137" s="36">
        <v>21</v>
      </c>
      <c r="I137" s="36">
        <v>19</v>
      </c>
      <c r="J137" s="36">
        <v>23</v>
      </c>
      <c r="K137" s="36"/>
      <c r="L137" s="36">
        <v>20</v>
      </c>
      <c r="M137" s="36">
        <v>18</v>
      </c>
      <c r="N137" s="36">
        <v>20</v>
      </c>
      <c r="O137" s="36"/>
    </row>
    <row r="138" spans="1:15" s="129" customFormat="1" ht="18" customHeight="1" thickBot="1" thickTop="1">
      <c r="A138" s="36">
        <v>6</v>
      </c>
      <c r="B138" s="28" t="s">
        <v>277</v>
      </c>
      <c r="C138" s="36">
        <v>23</v>
      </c>
      <c r="D138" s="36">
        <v>23</v>
      </c>
      <c r="E138" s="36">
        <v>22</v>
      </c>
      <c r="F138" s="36">
        <v>24</v>
      </c>
      <c r="G138" s="36"/>
      <c r="H138" s="36">
        <v>25</v>
      </c>
      <c r="I138" s="36">
        <v>24</v>
      </c>
      <c r="J138" s="36">
        <v>25</v>
      </c>
      <c r="K138" s="36">
        <v>24</v>
      </c>
      <c r="L138" s="36">
        <v>21</v>
      </c>
      <c r="M138" s="36">
        <v>23</v>
      </c>
      <c r="N138" s="36">
        <v>23</v>
      </c>
      <c r="O138" s="36">
        <v>23</v>
      </c>
    </row>
    <row r="139" spans="1:15" s="129" customFormat="1" ht="18" customHeight="1" thickBot="1" thickTop="1">
      <c r="A139" s="36">
        <v>7</v>
      </c>
      <c r="B139" s="28" t="s">
        <v>278</v>
      </c>
      <c r="C139" s="36">
        <v>26</v>
      </c>
      <c r="D139" s="36">
        <v>25</v>
      </c>
      <c r="E139" s="36">
        <v>25</v>
      </c>
      <c r="F139" s="36">
        <v>26</v>
      </c>
      <c r="G139" s="36"/>
      <c r="H139" s="36">
        <v>21</v>
      </c>
      <c r="I139" s="36">
        <v>20</v>
      </c>
      <c r="J139" s="36">
        <v>20</v>
      </c>
      <c r="K139" s="36">
        <v>20</v>
      </c>
      <c r="L139" s="36">
        <v>20</v>
      </c>
      <c r="M139" s="36">
        <v>21</v>
      </c>
      <c r="N139" s="36">
        <v>21</v>
      </c>
      <c r="O139" s="36"/>
    </row>
    <row r="140" spans="1:15" s="129" customFormat="1" ht="18" customHeight="1" thickBot="1" thickTop="1">
      <c r="A140" s="36">
        <v>8</v>
      </c>
      <c r="B140" s="28" t="s">
        <v>279</v>
      </c>
      <c r="C140" s="36">
        <v>26</v>
      </c>
      <c r="D140" s="36">
        <v>25</v>
      </c>
      <c r="E140" s="36">
        <v>25</v>
      </c>
      <c r="F140" s="36">
        <v>25</v>
      </c>
      <c r="G140" s="36"/>
      <c r="H140" s="36">
        <v>22</v>
      </c>
      <c r="I140" s="36">
        <v>23</v>
      </c>
      <c r="J140" s="36">
        <v>22</v>
      </c>
      <c r="K140" s="36">
        <v>22</v>
      </c>
      <c r="L140" s="36">
        <v>25</v>
      </c>
      <c r="M140" s="36">
        <v>25</v>
      </c>
      <c r="N140" s="36">
        <v>25</v>
      </c>
      <c r="O140" s="36"/>
    </row>
    <row r="141" spans="1:15" s="120" customFormat="1" ht="30" customHeight="1" thickBot="1" thickTop="1">
      <c r="A141" s="36">
        <v>9</v>
      </c>
      <c r="B141" s="121" t="s">
        <v>300</v>
      </c>
      <c r="C141" s="116">
        <v>27</v>
      </c>
      <c r="D141" s="116">
        <v>27</v>
      </c>
      <c r="E141" s="116"/>
      <c r="F141" s="116"/>
      <c r="G141" s="116"/>
      <c r="H141" s="116">
        <v>28</v>
      </c>
      <c r="I141" s="116">
        <v>27</v>
      </c>
      <c r="J141" s="116"/>
      <c r="K141" s="116"/>
      <c r="L141" s="116"/>
      <c r="M141" s="116">
        <v>29</v>
      </c>
      <c r="N141" s="116">
        <v>28</v>
      </c>
      <c r="O141" s="116"/>
    </row>
    <row r="142" s="122" customFormat="1" ht="18" customHeight="1" thickBot="1" thickTop="1"/>
    <row r="143" spans="3:5" s="122" customFormat="1" ht="18" customHeight="1" thickBot="1" thickTop="1">
      <c r="C143" s="101" t="s">
        <v>44</v>
      </c>
      <c r="D143" s="101" t="s">
        <v>45</v>
      </c>
      <c r="E143" s="101" t="s">
        <v>46</v>
      </c>
    </row>
    <row r="144" spans="2:5" s="122" customFormat="1" ht="18" customHeight="1" thickBot="1" thickTop="1">
      <c r="B144" s="123" t="s">
        <v>1</v>
      </c>
      <c r="C144" s="251">
        <f>COUNTA(C133:F141)</f>
        <v>29</v>
      </c>
      <c r="D144" s="251">
        <f>COUNTA(H133:K141)</f>
        <v>32</v>
      </c>
      <c r="E144" s="251">
        <f>COUNTA(L133:O141)</f>
        <v>28</v>
      </c>
    </row>
    <row r="145" spans="2:5" s="122" customFormat="1" ht="18" customHeight="1" thickBot="1" thickTop="1">
      <c r="B145" s="124" t="s">
        <v>2</v>
      </c>
      <c r="C145" s="251">
        <f>SUM(C133:F141)</f>
        <v>693</v>
      </c>
      <c r="D145" s="251">
        <f>SUM(H133:K141)</f>
        <v>735</v>
      </c>
      <c r="E145" s="251">
        <f>SUM(L133:O141)</f>
        <v>648</v>
      </c>
    </row>
    <row r="146" spans="2:5" s="122" customFormat="1" ht="18" customHeight="1" thickBot="1" thickTop="1">
      <c r="B146" s="124" t="s">
        <v>3</v>
      </c>
      <c r="C146" s="252">
        <f>C145/C144</f>
        <v>23.896551724137932</v>
      </c>
      <c r="D146" s="252">
        <f>D145/D144</f>
        <v>22.96875</v>
      </c>
      <c r="E146" s="252">
        <f>E145/E144</f>
        <v>23.142857142857142</v>
      </c>
    </row>
    <row r="147" spans="1:5" ht="18" customHeight="1" thickTop="1">
      <c r="A147" s="122"/>
      <c r="B147" s="323"/>
      <c r="C147" s="323"/>
      <c r="D147" s="61"/>
      <c r="E147" s="61"/>
    </row>
    <row r="148" spans="4:5" ht="18" customHeight="1" thickBot="1">
      <c r="D148" s="126"/>
      <c r="E148" s="126"/>
    </row>
    <row r="149" spans="2:5" ht="30" customHeight="1" thickBot="1" thickTop="1">
      <c r="B149" s="91" t="s">
        <v>42</v>
      </c>
      <c r="C149" s="92" t="s">
        <v>4</v>
      </c>
      <c r="D149" s="91" t="s">
        <v>0</v>
      </c>
      <c r="E149" s="91" t="s">
        <v>43</v>
      </c>
    </row>
    <row r="150" spans="2:5" ht="18" customHeight="1" thickBot="1" thickTop="1">
      <c r="B150" s="253">
        <f>A141</f>
        <v>9</v>
      </c>
      <c r="C150" s="253">
        <f>SUM(C144:E144)</f>
        <v>89</v>
      </c>
      <c r="D150" s="253">
        <f>SUM(C145:E145)</f>
        <v>2076</v>
      </c>
      <c r="E150" s="254">
        <f>D150/C150</f>
        <v>23.325842696629213</v>
      </c>
    </row>
    <row r="151" ht="18" customHeight="1" thickTop="1"/>
    <row r="152" spans="1:2" ht="18" customHeight="1">
      <c r="A152" s="336" t="s">
        <v>311</v>
      </c>
      <c r="B152" s="337"/>
    </row>
    <row r="153" ht="18" customHeight="1" thickBot="1"/>
    <row r="154" spans="1:15" s="120" customFormat="1" ht="18" customHeight="1" thickBot="1" thickTop="1">
      <c r="A154" s="111"/>
      <c r="B154" s="119"/>
      <c r="C154" s="321" t="s">
        <v>6</v>
      </c>
      <c r="D154" s="321"/>
      <c r="E154" s="321"/>
      <c r="F154" s="321"/>
      <c r="G154" s="321"/>
      <c r="H154" s="321" t="s">
        <v>7</v>
      </c>
      <c r="I154" s="321"/>
      <c r="J154" s="321"/>
      <c r="K154" s="321"/>
      <c r="L154" s="321" t="s">
        <v>8</v>
      </c>
      <c r="M154" s="321"/>
      <c r="N154" s="321"/>
      <c r="O154" s="321"/>
    </row>
    <row r="155" spans="1:18" s="120" customFormat="1" ht="18" customHeight="1" thickBot="1" thickTop="1">
      <c r="A155" s="118" t="s">
        <v>9</v>
      </c>
      <c r="B155" s="109" t="s">
        <v>310</v>
      </c>
      <c r="C155" s="249" t="s">
        <v>11</v>
      </c>
      <c r="D155" s="249" t="s">
        <v>12</v>
      </c>
      <c r="E155" s="249" t="s">
        <v>13</v>
      </c>
      <c r="F155" s="249" t="s">
        <v>14</v>
      </c>
      <c r="G155" s="249" t="s">
        <v>15</v>
      </c>
      <c r="H155" s="249" t="s">
        <v>16</v>
      </c>
      <c r="I155" s="249" t="s">
        <v>17</v>
      </c>
      <c r="J155" s="249" t="s">
        <v>18</v>
      </c>
      <c r="K155" s="249" t="s">
        <v>19</v>
      </c>
      <c r="L155" s="249" t="s">
        <v>21</v>
      </c>
      <c r="M155" s="249" t="s">
        <v>22</v>
      </c>
      <c r="N155" s="249" t="s">
        <v>23</v>
      </c>
      <c r="O155" s="249" t="s">
        <v>24</v>
      </c>
      <c r="R155" s="120" t="s">
        <v>5</v>
      </c>
    </row>
    <row r="156" spans="1:15" s="120" customFormat="1" ht="18" customHeight="1" thickBot="1" thickTop="1">
      <c r="A156" s="116">
        <v>1</v>
      </c>
      <c r="B156" s="121" t="s">
        <v>280</v>
      </c>
      <c r="C156" s="250">
        <v>17</v>
      </c>
      <c r="D156" s="250">
        <v>18</v>
      </c>
      <c r="E156" s="250"/>
      <c r="F156" s="250"/>
      <c r="G156" s="250"/>
      <c r="H156" s="250">
        <v>19</v>
      </c>
      <c r="I156" s="250">
        <v>16</v>
      </c>
      <c r="J156" s="250"/>
      <c r="K156" s="250"/>
      <c r="L156" s="250">
        <v>24</v>
      </c>
      <c r="M156" s="250">
        <v>25</v>
      </c>
      <c r="N156" s="250"/>
      <c r="O156" s="250"/>
    </row>
    <row r="157" spans="1:15" s="120" customFormat="1" ht="18" customHeight="1" thickBot="1" thickTop="1">
      <c r="A157" s="116">
        <v>2</v>
      </c>
      <c r="B157" s="121" t="s">
        <v>281</v>
      </c>
      <c r="C157" s="250">
        <v>26</v>
      </c>
      <c r="D157" s="250">
        <v>25</v>
      </c>
      <c r="E157" s="250"/>
      <c r="F157" s="250"/>
      <c r="G157" s="250"/>
      <c r="H157" s="250">
        <v>20</v>
      </c>
      <c r="I157" s="250">
        <v>24</v>
      </c>
      <c r="J157" s="250">
        <v>20</v>
      </c>
      <c r="K157" s="250"/>
      <c r="L157" s="250">
        <v>21</v>
      </c>
      <c r="M157" s="250">
        <v>21</v>
      </c>
      <c r="N157" s="250">
        <v>20</v>
      </c>
      <c r="O157" s="250"/>
    </row>
    <row r="158" spans="1:15" s="120" customFormat="1" ht="18" customHeight="1" thickBot="1" thickTop="1">
      <c r="A158" s="116">
        <v>3</v>
      </c>
      <c r="B158" s="121" t="s">
        <v>282</v>
      </c>
      <c r="C158" s="250">
        <v>25</v>
      </c>
      <c r="D158" s="250">
        <v>24</v>
      </c>
      <c r="E158" s="250">
        <v>23</v>
      </c>
      <c r="F158" s="250"/>
      <c r="G158" s="250"/>
      <c r="H158" s="250">
        <v>27</v>
      </c>
      <c r="I158" s="250">
        <v>24</v>
      </c>
      <c r="J158" s="250">
        <v>24</v>
      </c>
      <c r="K158" s="250"/>
      <c r="L158" s="250">
        <v>23</v>
      </c>
      <c r="M158" s="250">
        <v>23</v>
      </c>
      <c r="N158" s="250">
        <v>22</v>
      </c>
      <c r="O158" s="250">
        <v>23</v>
      </c>
    </row>
    <row r="159" spans="1:15" s="120" customFormat="1" ht="18" customHeight="1" thickBot="1" thickTop="1">
      <c r="A159" s="116">
        <v>4</v>
      </c>
      <c r="B159" s="121" t="s">
        <v>283</v>
      </c>
      <c r="C159" s="250">
        <v>25</v>
      </c>
      <c r="D159" s="250">
        <v>25</v>
      </c>
      <c r="E159" s="250">
        <v>24</v>
      </c>
      <c r="F159" s="250"/>
      <c r="G159" s="250"/>
      <c r="H159" s="250">
        <v>24</v>
      </c>
      <c r="I159" s="250">
        <v>23</v>
      </c>
      <c r="J159" s="250">
        <v>23</v>
      </c>
      <c r="K159" s="250"/>
      <c r="L159" s="250">
        <v>24</v>
      </c>
      <c r="M159" s="250">
        <v>25</v>
      </c>
      <c r="N159" s="250">
        <v>26</v>
      </c>
      <c r="O159" s="250"/>
    </row>
    <row r="160" spans="1:15" s="120" customFormat="1" ht="18" customHeight="1" thickBot="1" thickTop="1">
      <c r="A160" s="116">
        <v>5</v>
      </c>
      <c r="B160" s="121" t="s">
        <v>284</v>
      </c>
      <c r="C160" s="250">
        <v>21</v>
      </c>
      <c r="D160" s="250">
        <v>20</v>
      </c>
      <c r="E160" s="250">
        <v>22</v>
      </c>
      <c r="F160" s="250">
        <v>22</v>
      </c>
      <c r="G160" s="250"/>
      <c r="H160" s="250">
        <v>24</v>
      </c>
      <c r="I160" s="250">
        <v>26</v>
      </c>
      <c r="J160" s="250">
        <v>24</v>
      </c>
      <c r="K160" s="250">
        <v>25</v>
      </c>
      <c r="L160" s="250">
        <v>21</v>
      </c>
      <c r="M160" s="250">
        <v>22</v>
      </c>
      <c r="N160" s="250">
        <v>23</v>
      </c>
      <c r="O160" s="250">
        <v>23</v>
      </c>
    </row>
    <row r="161" spans="1:15" s="120" customFormat="1" ht="18" customHeight="1" thickBot="1" thickTop="1">
      <c r="A161" s="116">
        <v>6</v>
      </c>
      <c r="B161" s="121" t="s">
        <v>285</v>
      </c>
      <c r="C161" s="250">
        <v>20</v>
      </c>
      <c r="D161" s="250">
        <v>22</v>
      </c>
      <c r="E161" s="250">
        <v>22</v>
      </c>
      <c r="F161" s="250">
        <v>22</v>
      </c>
      <c r="G161" s="250">
        <v>23</v>
      </c>
      <c r="H161" s="250">
        <v>25</v>
      </c>
      <c r="I161" s="250">
        <v>23</v>
      </c>
      <c r="J161" s="250">
        <v>26</v>
      </c>
      <c r="K161" s="250"/>
      <c r="L161" s="250">
        <v>25</v>
      </c>
      <c r="M161" s="250">
        <v>25</v>
      </c>
      <c r="N161" s="250">
        <v>19</v>
      </c>
      <c r="O161" s="250">
        <v>19</v>
      </c>
    </row>
    <row r="162" spans="1:15" s="120" customFormat="1" ht="18" customHeight="1" thickBot="1" thickTop="1">
      <c r="A162" s="116">
        <v>7</v>
      </c>
      <c r="B162" s="121" t="s">
        <v>286</v>
      </c>
      <c r="C162" s="250">
        <v>17</v>
      </c>
      <c r="D162" s="250">
        <v>22</v>
      </c>
      <c r="E162" s="250">
        <v>19</v>
      </c>
      <c r="F162" s="250"/>
      <c r="G162" s="250"/>
      <c r="H162" s="250">
        <v>20</v>
      </c>
      <c r="I162" s="250">
        <v>20</v>
      </c>
      <c r="J162" s="250">
        <v>18</v>
      </c>
      <c r="K162" s="250"/>
      <c r="L162" s="250">
        <v>22</v>
      </c>
      <c r="M162" s="250">
        <v>20</v>
      </c>
      <c r="N162" s="250"/>
      <c r="O162" s="250"/>
    </row>
    <row r="163" spans="1:15" s="120" customFormat="1" ht="18" customHeight="1" thickBot="1" thickTop="1">
      <c r="A163" s="116">
        <v>8</v>
      </c>
      <c r="B163" s="121" t="s">
        <v>287</v>
      </c>
      <c r="C163" s="250">
        <v>22</v>
      </c>
      <c r="D163" s="250">
        <v>21</v>
      </c>
      <c r="E163" s="250"/>
      <c r="F163" s="250"/>
      <c r="G163" s="250"/>
      <c r="H163" s="250">
        <v>22</v>
      </c>
      <c r="I163" s="250">
        <v>24</v>
      </c>
      <c r="J163" s="250"/>
      <c r="K163" s="250"/>
      <c r="L163" s="250">
        <v>18</v>
      </c>
      <c r="M163" s="250">
        <v>19</v>
      </c>
      <c r="N163" s="250">
        <v>20</v>
      </c>
      <c r="O163" s="250"/>
    </row>
    <row r="164" spans="1:15" s="120" customFormat="1" ht="18" customHeight="1" thickBot="1" thickTop="1">
      <c r="A164" s="116">
        <v>9</v>
      </c>
      <c r="B164" s="121" t="s">
        <v>288</v>
      </c>
      <c r="C164" s="250">
        <v>21</v>
      </c>
      <c r="D164" s="250">
        <v>21</v>
      </c>
      <c r="E164" s="250">
        <v>23</v>
      </c>
      <c r="F164" s="250"/>
      <c r="G164" s="250"/>
      <c r="H164" s="250">
        <v>24</v>
      </c>
      <c r="I164" s="250">
        <v>23</v>
      </c>
      <c r="J164" s="250">
        <v>16</v>
      </c>
      <c r="K164" s="250"/>
      <c r="L164" s="250">
        <v>22</v>
      </c>
      <c r="M164" s="250">
        <v>22</v>
      </c>
      <c r="N164" s="250">
        <v>16</v>
      </c>
      <c r="O164" s="250"/>
    </row>
    <row r="165" spans="1:15" s="120" customFormat="1" ht="18" customHeight="1" thickBot="1" thickTop="1">
      <c r="A165" s="116">
        <v>10</v>
      </c>
      <c r="B165" s="121" t="s">
        <v>289</v>
      </c>
      <c r="C165" s="250">
        <v>23</v>
      </c>
      <c r="D165" s="250">
        <v>24</v>
      </c>
      <c r="E165" s="250">
        <v>23</v>
      </c>
      <c r="F165" s="250">
        <v>22</v>
      </c>
      <c r="G165" s="250"/>
      <c r="H165" s="250">
        <v>29</v>
      </c>
      <c r="I165" s="250">
        <v>29</v>
      </c>
      <c r="J165" s="250">
        <v>21</v>
      </c>
      <c r="K165" s="250"/>
      <c r="L165" s="250">
        <v>21</v>
      </c>
      <c r="M165" s="250">
        <v>23</v>
      </c>
      <c r="N165" s="250">
        <v>23</v>
      </c>
      <c r="O165" s="250">
        <v>24</v>
      </c>
    </row>
    <row r="166" spans="1:15" s="120" customFormat="1" ht="18" customHeight="1" thickBot="1" thickTop="1">
      <c r="A166" s="116">
        <v>11</v>
      </c>
      <c r="B166" s="121" t="s">
        <v>290</v>
      </c>
      <c r="C166" s="250">
        <v>25</v>
      </c>
      <c r="D166" s="250">
        <v>25</v>
      </c>
      <c r="E166" s="250">
        <v>24</v>
      </c>
      <c r="F166" s="250">
        <v>24</v>
      </c>
      <c r="G166" s="250"/>
      <c r="H166" s="250">
        <v>25</v>
      </c>
      <c r="I166" s="250">
        <v>25</v>
      </c>
      <c r="J166" s="250">
        <v>24</v>
      </c>
      <c r="K166" s="250">
        <v>25</v>
      </c>
      <c r="L166" s="250">
        <v>21</v>
      </c>
      <c r="M166" s="250">
        <v>22</v>
      </c>
      <c r="N166" s="250">
        <v>23</v>
      </c>
      <c r="O166" s="250">
        <v>23</v>
      </c>
    </row>
    <row r="167" spans="1:15" s="120" customFormat="1" ht="18" customHeight="1" thickBot="1" thickTop="1">
      <c r="A167" s="116">
        <v>12</v>
      </c>
      <c r="B167" s="121" t="s">
        <v>291</v>
      </c>
      <c r="C167" s="250">
        <v>20</v>
      </c>
      <c r="D167" s="250">
        <v>20</v>
      </c>
      <c r="E167" s="250"/>
      <c r="F167" s="250"/>
      <c r="G167" s="250"/>
      <c r="H167" s="250">
        <v>19</v>
      </c>
      <c r="I167" s="250">
        <v>19</v>
      </c>
      <c r="J167" s="250">
        <v>19</v>
      </c>
      <c r="K167" s="250"/>
      <c r="L167" s="250">
        <v>24</v>
      </c>
      <c r="M167" s="250">
        <v>25</v>
      </c>
      <c r="N167" s="250"/>
      <c r="O167" s="250"/>
    </row>
    <row r="168" spans="1:15" s="120" customFormat="1" ht="18" customHeight="1" thickBot="1" thickTop="1">
      <c r="A168" s="116">
        <v>13</v>
      </c>
      <c r="B168" s="121" t="s">
        <v>292</v>
      </c>
      <c r="C168" s="250">
        <v>6</v>
      </c>
      <c r="D168" s="250"/>
      <c r="E168" s="250"/>
      <c r="F168" s="250"/>
      <c r="G168" s="250"/>
      <c r="H168" s="250">
        <v>4</v>
      </c>
      <c r="I168" s="250">
        <v>4</v>
      </c>
      <c r="J168" s="250"/>
      <c r="K168" s="250"/>
      <c r="L168" s="250">
        <v>5</v>
      </c>
      <c r="M168" s="250">
        <v>3</v>
      </c>
      <c r="N168" s="250">
        <v>2</v>
      </c>
      <c r="O168" s="250"/>
    </row>
    <row r="169" spans="1:15" s="120" customFormat="1" ht="18" customHeight="1" thickBot="1" thickTop="1">
      <c r="A169" s="116">
        <v>14</v>
      </c>
      <c r="B169" s="121" t="s">
        <v>293</v>
      </c>
      <c r="C169" s="250">
        <v>22</v>
      </c>
      <c r="D169" s="250">
        <v>23</v>
      </c>
      <c r="E169" s="250">
        <v>22</v>
      </c>
      <c r="F169" s="250">
        <v>21</v>
      </c>
      <c r="G169" s="250"/>
      <c r="H169" s="250">
        <v>22</v>
      </c>
      <c r="I169" s="250">
        <v>23</v>
      </c>
      <c r="J169" s="250">
        <v>22</v>
      </c>
      <c r="K169" s="250">
        <v>21</v>
      </c>
      <c r="L169" s="250">
        <v>18</v>
      </c>
      <c r="M169" s="250">
        <v>18</v>
      </c>
      <c r="N169" s="250">
        <v>18</v>
      </c>
      <c r="O169" s="250">
        <v>18</v>
      </c>
    </row>
    <row r="170" s="122" customFormat="1" ht="18" customHeight="1" thickTop="1"/>
    <row r="171" s="122" customFormat="1" ht="18" customHeight="1" thickBot="1"/>
    <row r="172" spans="3:5" s="122" customFormat="1" ht="18" customHeight="1" thickBot="1" thickTop="1">
      <c r="C172" s="101" t="s">
        <v>44</v>
      </c>
      <c r="D172" s="101" t="s">
        <v>45</v>
      </c>
      <c r="E172" s="101" t="s">
        <v>46</v>
      </c>
    </row>
    <row r="173" spans="2:5" s="122" customFormat="1" ht="18" customHeight="1" thickBot="1" thickTop="1">
      <c r="B173" s="123" t="s">
        <v>1</v>
      </c>
      <c r="C173" s="251">
        <f>COUNTA(C156:G169)</f>
        <v>42</v>
      </c>
      <c r="D173" s="251">
        <f>COUNTA(H156:K169)</f>
        <v>42</v>
      </c>
      <c r="E173" s="251">
        <f>COUNTA(L156:O169)</f>
        <v>45</v>
      </c>
    </row>
    <row r="174" spans="2:5" s="122" customFormat="1" ht="18" customHeight="1" thickBot="1" thickTop="1">
      <c r="B174" s="124" t="s">
        <v>2</v>
      </c>
      <c r="C174" s="251">
        <f>SUM(C156:G169)</f>
        <v>916</v>
      </c>
      <c r="D174" s="251">
        <f>SUM(H156:K169)</f>
        <v>915</v>
      </c>
      <c r="E174" s="251">
        <f>SUM(L156:O169)</f>
        <v>924</v>
      </c>
    </row>
    <row r="175" spans="2:5" s="122" customFormat="1" ht="18" customHeight="1" thickBot="1" thickTop="1">
      <c r="B175" s="124" t="s">
        <v>3</v>
      </c>
      <c r="C175" s="252">
        <f>C174/C173</f>
        <v>21.80952380952381</v>
      </c>
      <c r="D175" s="252">
        <f>D174/D173</f>
        <v>21.785714285714285</v>
      </c>
      <c r="E175" s="252">
        <f>E174/E173</f>
        <v>20.533333333333335</v>
      </c>
    </row>
    <row r="176" spans="1:5" ht="18" customHeight="1" thickTop="1">
      <c r="A176" s="122"/>
      <c r="B176" s="323"/>
      <c r="C176" s="323"/>
      <c r="D176" s="61"/>
      <c r="E176" s="61"/>
    </row>
    <row r="177" spans="4:5" ht="18" customHeight="1" thickBot="1">
      <c r="D177" s="126"/>
      <c r="E177" s="126"/>
    </row>
    <row r="178" spans="2:5" ht="30" customHeight="1" thickBot="1" thickTop="1">
      <c r="B178" s="91" t="s">
        <v>42</v>
      </c>
      <c r="C178" s="92" t="s">
        <v>4</v>
      </c>
      <c r="D178" s="91" t="s">
        <v>0</v>
      </c>
      <c r="E178" s="91" t="s">
        <v>43</v>
      </c>
    </row>
    <row r="179" spans="2:5" ht="18" customHeight="1" thickBot="1" thickTop="1">
      <c r="B179" s="253">
        <f>A169</f>
        <v>14</v>
      </c>
      <c r="C179" s="253">
        <f>SUM(C173:E173)</f>
        <v>129</v>
      </c>
      <c r="D179" s="253">
        <f>SUM(C174:E174)</f>
        <v>2755</v>
      </c>
      <c r="E179" s="254">
        <f>D179/C179</f>
        <v>21.356589147286822</v>
      </c>
    </row>
    <row r="180" ht="18" customHeight="1" thickTop="1"/>
  </sheetData>
  <sheetProtection/>
  <mergeCells count="35">
    <mergeCell ref="B176:C176"/>
    <mergeCell ref="L154:O154"/>
    <mergeCell ref="B85:C85"/>
    <mergeCell ref="B121:C121"/>
    <mergeCell ref="B147:C147"/>
    <mergeCell ref="A129:B129"/>
    <mergeCell ref="A152:B152"/>
    <mergeCell ref="A2:B2"/>
    <mergeCell ref="B18:C18"/>
    <mergeCell ref="B42:C42"/>
    <mergeCell ref="B66:C66"/>
    <mergeCell ref="C51:G51"/>
    <mergeCell ref="C4:G4"/>
    <mergeCell ref="A24:B24"/>
    <mergeCell ref="A49:B49"/>
    <mergeCell ref="M51:Q51"/>
    <mergeCell ref="C154:G154"/>
    <mergeCell ref="H154:K154"/>
    <mergeCell ref="C131:G131"/>
    <mergeCell ref="H131:K131"/>
    <mergeCell ref="L131:O131"/>
    <mergeCell ref="C74:G74"/>
    <mergeCell ref="H74:K74"/>
    <mergeCell ref="G93:K93"/>
    <mergeCell ref="L74:O74"/>
    <mergeCell ref="A72:B72"/>
    <mergeCell ref="A91:B91"/>
    <mergeCell ref="H4:L4"/>
    <mergeCell ref="C93:F93"/>
    <mergeCell ref="L93:N93"/>
    <mergeCell ref="M4:Q4"/>
    <mergeCell ref="M26:Q26"/>
    <mergeCell ref="C26:G26"/>
    <mergeCell ref="H26:K26"/>
    <mergeCell ref="H51:K51"/>
  </mergeCells>
  <printOptions/>
  <pageMargins left="0.75" right="0.75" top="1" bottom="1" header="0.5" footer="0.5"/>
  <pageSetup horizontalDpi="600" verticalDpi="600" orientation="landscape" paperSize="9" scale="61" r:id="rId1"/>
  <rowBreaks count="5" manualBreakCount="5">
    <brk id="23" max="255" man="1"/>
    <brk id="48" max="255" man="1"/>
    <brk id="90" max="255" man="1"/>
    <brk id="126" max="255" man="1"/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D188"/>
  <sheetViews>
    <sheetView zoomScalePageLayoutView="0" workbookViewId="0" topLeftCell="A1">
      <selection activeCell="F189" sqref="F189"/>
    </sheetView>
  </sheetViews>
  <sheetFormatPr defaultColWidth="9.140625" defaultRowHeight="18" customHeight="1"/>
  <cols>
    <col min="1" max="1" width="11.57421875" style="81" customWidth="1"/>
    <col min="2" max="2" width="31.7109375" style="81" customWidth="1"/>
    <col min="3" max="3" width="9.140625" style="81" customWidth="1"/>
    <col min="4" max="4" width="8.7109375" style="81" customWidth="1"/>
    <col min="5" max="5" width="9.28125" style="81" customWidth="1"/>
    <col min="6" max="6" width="8.8515625" style="81" customWidth="1"/>
    <col min="7" max="7" width="8.7109375" style="81" customWidth="1"/>
    <col min="8" max="8" width="7.7109375" style="81" customWidth="1"/>
    <col min="9" max="9" width="8.28125" style="81" customWidth="1"/>
    <col min="10" max="10" width="8.00390625" style="81" customWidth="1"/>
    <col min="11" max="11" width="8.140625" style="81" customWidth="1"/>
    <col min="12" max="12" width="7.7109375" style="81" customWidth="1"/>
    <col min="13" max="13" width="8.140625" style="81" customWidth="1"/>
    <col min="14" max="14" width="8.00390625" style="81" customWidth="1"/>
    <col min="15" max="15" width="7.57421875" style="81" customWidth="1"/>
    <col min="16" max="16" width="7.00390625" style="81" customWidth="1"/>
    <col min="17" max="20" width="9.140625" style="81" customWidth="1"/>
    <col min="21" max="21" width="9.00390625" style="81" customWidth="1"/>
    <col min="22" max="22" width="9.140625" style="81" hidden="1" customWidth="1"/>
    <col min="23" max="16384" width="9.140625" style="81" customWidth="1"/>
  </cols>
  <sheetData>
    <row r="2" s="12" customFormat="1" ht="18" customHeight="1"/>
    <row r="3" ht="18" customHeight="1">
      <c r="A3" s="13" t="s">
        <v>162</v>
      </c>
    </row>
    <row r="5" spans="1:14" s="80" customFormat="1" ht="18" customHeight="1">
      <c r="A5" s="81"/>
      <c r="B5" s="142"/>
      <c r="C5" s="348" t="s">
        <v>6</v>
      </c>
      <c r="D5" s="348"/>
      <c r="E5" s="348"/>
      <c r="F5" s="348"/>
      <c r="G5" s="349" t="s">
        <v>7</v>
      </c>
      <c r="H5" s="350"/>
      <c r="I5" s="351"/>
      <c r="J5" s="349" t="s">
        <v>8</v>
      </c>
      <c r="K5" s="350"/>
      <c r="L5" s="351"/>
      <c r="M5" s="143"/>
      <c r="N5" s="17"/>
    </row>
    <row r="6" spans="1:14" s="145" customFormat="1" ht="18" customHeight="1">
      <c r="A6" s="161" t="s">
        <v>9</v>
      </c>
      <c r="B6" s="161" t="s">
        <v>42</v>
      </c>
      <c r="C6" s="261" t="s">
        <v>163</v>
      </c>
      <c r="D6" s="261" t="s">
        <v>164</v>
      </c>
      <c r="E6" s="261" t="s">
        <v>165</v>
      </c>
      <c r="F6" s="261" t="s">
        <v>166</v>
      </c>
      <c r="G6" s="261" t="s">
        <v>167</v>
      </c>
      <c r="H6" s="261" t="s">
        <v>168</v>
      </c>
      <c r="I6" s="261" t="s">
        <v>169</v>
      </c>
      <c r="J6" s="261" t="s">
        <v>21</v>
      </c>
      <c r="K6" s="261" t="s">
        <v>22</v>
      </c>
      <c r="L6" s="261" t="s">
        <v>23</v>
      </c>
      <c r="M6" s="143"/>
      <c r="N6" s="144"/>
    </row>
    <row r="7" spans="1:14" s="97" customFormat="1" ht="18" customHeight="1">
      <c r="A7" s="2">
        <v>1</v>
      </c>
      <c r="B7" s="146" t="s">
        <v>170</v>
      </c>
      <c r="C7" s="262">
        <v>23</v>
      </c>
      <c r="D7" s="262">
        <v>23</v>
      </c>
      <c r="E7" s="262"/>
      <c r="F7" s="262"/>
      <c r="G7" s="262">
        <v>17</v>
      </c>
      <c r="H7" s="262">
        <v>18</v>
      </c>
      <c r="I7" s="262">
        <v>18</v>
      </c>
      <c r="J7" s="262">
        <v>19</v>
      </c>
      <c r="K7" s="262">
        <v>19</v>
      </c>
      <c r="L7" s="262"/>
      <c r="M7" s="143"/>
      <c r="N7" s="86"/>
    </row>
    <row r="8" spans="1:14" s="97" customFormat="1" ht="18" customHeight="1">
      <c r="A8" s="2">
        <v>2</v>
      </c>
      <c r="B8" s="146" t="s">
        <v>171</v>
      </c>
      <c r="C8" s="262">
        <v>20</v>
      </c>
      <c r="D8" s="262">
        <v>19</v>
      </c>
      <c r="E8" s="262"/>
      <c r="F8" s="262"/>
      <c r="G8" s="262">
        <v>18</v>
      </c>
      <c r="H8" s="262">
        <v>18</v>
      </c>
      <c r="I8" s="262">
        <v>18</v>
      </c>
      <c r="J8" s="262">
        <v>26</v>
      </c>
      <c r="K8" s="262">
        <v>26</v>
      </c>
      <c r="L8" s="262"/>
      <c r="M8" s="143"/>
      <c r="N8" s="86"/>
    </row>
    <row r="9" spans="1:14" s="97" customFormat="1" ht="18" customHeight="1">
      <c r="A9" s="2">
        <v>3</v>
      </c>
      <c r="B9" s="146" t="s">
        <v>172</v>
      </c>
      <c r="C9" s="262">
        <v>15</v>
      </c>
      <c r="D9" s="262">
        <v>16</v>
      </c>
      <c r="E9" s="262"/>
      <c r="F9" s="262"/>
      <c r="G9" s="262">
        <v>18</v>
      </c>
      <c r="H9" s="262">
        <v>18</v>
      </c>
      <c r="I9" s="262"/>
      <c r="J9" s="262">
        <v>22</v>
      </c>
      <c r="K9" s="262">
        <v>23</v>
      </c>
      <c r="L9" s="262"/>
      <c r="M9" s="143"/>
      <c r="N9" s="86"/>
    </row>
    <row r="10" spans="1:14" s="97" customFormat="1" ht="18" customHeight="1">
      <c r="A10" s="2">
        <v>4</v>
      </c>
      <c r="B10" s="146" t="s">
        <v>173</v>
      </c>
      <c r="C10" s="262">
        <v>16</v>
      </c>
      <c r="D10" s="262">
        <v>19</v>
      </c>
      <c r="E10" s="262"/>
      <c r="F10" s="262"/>
      <c r="G10" s="262">
        <v>20</v>
      </c>
      <c r="H10" s="262">
        <v>20</v>
      </c>
      <c r="I10" s="262"/>
      <c r="J10" s="262">
        <v>20</v>
      </c>
      <c r="K10" s="262">
        <v>18</v>
      </c>
      <c r="L10" s="262"/>
      <c r="M10" s="143"/>
      <c r="N10" s="86"/>
    </row>
    <row r="11" spans="1:14" s="97" customFormat="1" ht="18" customHeight="1">
      <c r="A11" s="2">
        <v>5</v>
      </c>
      <c r="B11" s="146" t="s">
        <v>174</v>
      </c>
      <c r="C11" s="262">
        <v>22</v>
      </c>
      <c r="D11" s="262">
        <v>21</v>
      </c>
      <c r="E11" s="262">
        <v>21</v>
      </c>
      <c r="F11" s="262"/>
      <c r="G11" s="262">
        <v>20</v>
      </c>
      <c r="H11" s="262">
        <v>20</v>
      </c>
      <c r="I11" s="262"/>
      <c r="J11" s="262">
        <v>18</v>
      </c>
      <c r="K11" s="262">
        <v>17</v>
      </c>
      <c r="L11" s="262">
        <v>18</v>
      </c>
      <c r="M11" s="143"/>
      <c r="N11" s="86"/>
    </row>
    <row r="12" spans="1:14" s="97" customFormat="1" ht="18" customHeight="1">
      <c r="A12" s="2">
        <v>6</v>
      </c>
      <c r="B12" s="146" t="s">
        <v>175</v>
      </c>
      <c r="C12" s="262">
        <v>25</v>
      </c>
      <c r="D12" s="262">
        <v>24</v>
      </c>
      <c r="E12" s="262"/>
      <c r="F12" s="262"/>
      <c r="G12" s="262">
        <v>24</v>
      </c>
      <c r="H12" s="262">
        <v>24</v>
      </c>
      <c r="I12" s="262"/>
      <c r="J12" s="262">
        <v>23</v>
      </c>
      <c r="K12" s="262">
        <v>22</v>
      </c>
      <c r="L12" s="262"/>
      <c r="M12" s="143"/>
      <c r="N12" s="86"/>
    </row>
    <row r="13" spans="1:14" s="97" customFormat="1" ht="18" customHeight="1">
      <c r="A13" s="2">
        <v>7</v>
      </c>
      <c r="B13" s="146" t="s">
        <v>176</v>
      </c>
      <c r="C13" s="262">
        <v>16</v>
      </c>
      <c r="D13" s="262">
        <v>21</v>
      </c>
      <c r="E13" s="262">
        <v>21</v>
      </c>
      <c r="F13" s="262">
        <v>20</v>
      </c>
      <c r="G13" s="262">
        <v>21</v>
      </c>
      <c r="H13" s="262">
        <v>22</v>
      </c>
      <c r="I13" s="262">
        <v>21</v>
      </c>
      <c r="J13" s="262">
        <v>20</v>
      </c>
      <c r="K13" s="262">
        <v>20</v>
      </c>
      <c r="L13" s="262">
        <v>20</v>
      </c>
      <c r="M13" s="143"/>
      <c r="N13" s="86"/>
    </row>
    <row r="14" spans="1:14" s="97" customFormat="1" ht="18" customHeight="1">
      <c r="A14" s="2">
        <v>8</v>
      </c>
      <c r="B14" s="146" t="s">
        <v>177</v>
      </c>
      <c r="C14" s="262">
        <v>21</v>
      </c>
      <c r="D14" s="262">
        <v>20</v>
      </c>
      <c r="E14" s="262">
        <v>18</v>
      </c>
      <c r="F14" s="262"/>
      <c r="G14" s="262">
        <v>20</v>
      </c>
      <c r="H14" s="262">
        <v>19</v>
      </c>
      <c r="I14" s="262">
        <v>17</v>
      </c>
      <c r="J14" s="262">
        <v>20</v>
      </c>
      <c r="K14" s="262">
        <v>19</v>
      </c>
      <c r="L14" s="262"/>
      <c r="M14" s="143"/>
      <c r="N14" s="86"/>
    </row>
    <row r="15" spans="1:14" s="97" customFormat="1" ht="18" customHeight="1">
      <c r="A15" s="2">
        <v>9</v>
      </c>
      <c r="B15" s="146" t="s">
        <v>178</v>
      </c>
      <c r="C15" s="262">
        <v>20</v>
      </c>
      <c r="D15" s="262">
        <v>20</v>
      </c>
      <c r="E15" s="262">
        <v>21</v>
      </c>
      <c r="F15" s="262">
        <v>21</v>
      </c>
      <c r="G15" s="262">
        <v>22</v>
      </c>
      <c r="H15" s="262">
        <v>22</v>
      </c>
      <c r="I15" s="262">
        <v>23</v>
      </c>
      <c r="J15" s="262">
        <v>22</v>
      </c>
      <c r="K15" s="262">
        <v>23</v>
      </c>
      <c r="L15" s="262">
        <v>23</v>
      </c>
      <c r="M15" s="143"/>
      <c r="N15" s="86"/>
    </row>
    <row r="16" spans="1:14" s="97" customFormat="1" ht="18" customHeight="1">
      <c r="A16" s="2">
        <v>10</v>
      </c>
      <c r="B16" s="146" t="s">
        <v>179</v>
      </c>
      <c r="C16" s="262">
        <v>20</v>
      </c>
      <c r="D16" s="262">
        <v>20</v>
      </c>
      <c r="E16" s="262">
        <v>26</v>
      </c>
      <c r="F16" s="262"/>
      <c r="G16" s="262">
        <v>15</v>
      </c>
      <c r="H16" s="262">
        <v>17</v>
      </c>
      <c r="I16" s="262">
        <v>20</v>
      </c>
      <c r="J16" s="262">
        <v>17</v>
      </c>
      <c r="K16" s="262">
        <v>17</v>
      </c>
      <c r="L16" s="262">
        <v>10</v>
      </c>
      <c r="M16" s="143"/>
      <c r="N16" s="86"/>
    </row>
    <row r="17" spans="1:14" s="97" customFormat="1" ht="18" customHeight="1">
      <c r="A17" s="2">
        <v>11</v>
      </c>
      <c r="B17" s="146" t="s">
        <v>180</v>
      </c>
      <c r="C17" s="262">
        <v>21</v>
      </c>
      <c r="D17" s="262">
        <v>23</v>
      </c>
      <c r="E17" s="262">
        <v>20</v>
      </c>
      <c r="F17" s="262"/>
      <c r="G17" s="262">
        <v>23</v>
      </c>
      <c r="H17" s="262">
        <v>24</v>
      </c>
      <c r="I17" s="262"/>
      <c r="J17" s="262">
        <v>20</v>
      </c>
      <c r="K17" s="262">
        <v>22</v>
      </c>
      <c r="L17" s="262"/>
      <c r="M17" s="143"/>
      <c r="N17" s="86"/>
    </row>
    <row r="18" spans="1:14" s="97" customFormat="1" ht="18" customHeight="1">
      <c r="A18" s="2">
        <v>12</v>
      </c>
      <c r="B18" s="146" t="s">
        <v>181</v>
      </c>
      <c r="C18" s="262">
        <v>21</v>
      </c>
      <c r="D18" s="262">
        <v>21</v>
      </c>
      <c r="E18" s="262">
        <v>21</v>
      </c>
      <c r="F18" s="262"/>
      <c r="G18" s="262">
        <v>21</v>
      </c>
      <c r="H18" s="262">
        <v>21</v>
      </c>
      <c r="I18" s="262">
        <v>21</v>
      </c>
      <c r="J18" s="262">
        <v>22</v>
      </c>
      <c r="K18" s="262">
        <v>22</v>
      </c>
      <c r="L18" s="262">
        <v>22</v>
      </c>
      <c r="M18" s="143"/>
      <c r="N18" s="86"/>
    </row>
    <row r="19" spans="1:14" s="97" customFormat="1" ht="18" customHeight="1">
      <c r="A19" s="2">
        <v>13</v>
      </c>
      <c r="B19" s="146" t="s">
        <v>182</v>
      </c>
      <c r="C19" s="262">
        <v>23</v>
      </c>
      <c r="D19" s="262">
        <v>23</v>
      </c>
      <c r="E19" s="262"/>
      <c r="F19" s="262"/>
      <c r="G19" s="262">
        <v>20</v>
      </c>
      <c r="H19" s="262">
        <v>21</v>
      </c>
      <c r="I19" s="262">
        <v>20</v>
      </c>
      <c r="J19" s="262">
        <v>22</v>
      </c>
      <c r="K19" s="262">
        <v>21</v>
      </c>
      <c r="L19" s="262">
        <v>22</v>
      </c>
      <c r="M19" s="143"/>
      <c r="N19" s="86"/>
    </row>
    <row r="20" spans="1:14" s="97" customFormat="1" ht="18" customHeight="1">
      <c r="A20" s="2">
        <v>14</v>
      </c>
      <c r="B20" s="146" t="s">
        <v>183</v>
      </c>
      <c r="C20" s="262">
        <v>21</v>
      </c>
      <c r="D20" s="262">
        <v>23</v>
      </c>
      <c r="E20" s="262">
        <v>22</v>
      </c>
      <c r="F20" s="262"/>
      <c r="G20" s="262">
        <v>19</v>
      </c>
      <c r="H20" s="262">
        <v>20</v>
      </c>
      <c r="I20" s="262">
        <v>19</v>
      </c>
      <c r="J20" s="262">
        <v>18</v>
      </c>
      <c r="K20" s="262">
        <v>18</v>
      </c>
      <c r="L20" s="262">
        <v>18</v>
      </c>
      <c r="M20" s="143"/>
      <c r="N20" s="86"/>
    </row>
    <row r="21" spans="1:14" s="80" customFormat="1" ht="18" customHeight="1">
      <c r="A21" s="2">
        <v>15</v>
      </c>
      <c r="B21" s="147" t="s">
        <v>184</v>
      </c>
      <c r="C21" s="263">
        <v>17</v>
      </c>
      <c r="D21" s="263">
        <v>17</v>
      </c>
      <c r="E21" s="263"/>
      <c r="F21" s="263"/>
      <c r="G21" s="263">
        <v>23</v>
      </c>
      <c r="H21" s="263">
        <v>22</v>
      </c>
      <c r="I21" s="263"/>
      <c r="J21" s="263">
        <v>26</v>
      </c>
      <c r="K21" s="263">
        <v>24</v>
      </c>
      <c r="L21" s="263"/>
      <c r="M21" s="85"/>
      <c r="N21" s="86"/>
    </row>
    <row r="22" s="80" customFormat="1" ht="18" customHeight="1" thickBot="1"/>
    <row r="23" spans="3:5" s="80" customFormat="1" ht="18" customHeight="1" thickBot="1" thickTop="1">
      <c r="C23" s="87" t="s">
        <v>44</v>
      </c>
      <c r="D23" s="87" t="s">
        <v>45</v>
      </c>
      <c r="E23" s="87" t="s">
        <v>46</v>
      </c>
    </row>
    <row r="24" spans="2:5" s="80" customFormat="1" ht="18" customHeight="1" thickBot="1" thickTop="1">
      <c r="B24" s="88" t="s">
        <v>1</v>
      </c>
      <c r="C24" s="243">
        <f>COUNTA(C7:F21)</f>
        <v>40</v>
      </c>
      <c r="D24" s="243">
        <f>COUNTA(G7:I21)</f>
        <v>39</v>
      </c>
      <c r="E24" s="243">
        <f>COUNTA(J7:L21)</f>
        <v>37</v>
      </c>
    </row>
    <row r="25" spans="2:5" s="80" customFormat="1" ht="18" customHeight="1" thickBot="1" thickTop="1">
      <c r="B25" s="89" t="s">
        <v>2</v>
      </c>
      <c r="C25" s="243">
        <f>SUM(C7:F21)</f>
        <v>822</v>
      </c>
      <c r="D25" s="243">
        <f>SUM(G7:I21)</f>
        <v>784</v>
      </c>
      <c r="E25" s="243">
        <f>SUM(J7:L21)</f>
        <v>759</v>
      </c>
    </row>
    <row r="26" spans="2:5" s="80" customFormat="1" ht="18" customHeight="1" thickBot="1" thickTop="1">
      <c r="B26" s="89" t="s">
        <v>3</v>
      </c>
      <c r="C26" s="244">
        <f>C25/C24</f>
        <v>20.55</v>
      </c>
      <c r="D26" s="244">
        <f>D25/D24</f>
        <v>20.102564102564102</v>
      </c>
      <c r="E26" s="244">
        <f>E25/E24</f>
        <v>20.513513513513512</v>
      </c>
    </row>
    <row r="27" spans="1:5" ht="18" customHeight="1" thickTop="1">
      <c r="A27" s="80"/>
      <c r="B27" s="331"/>
      <c r="C27" s="331"/>
      <c r="D27" s="18"/>
      <c r="E27" s="18"/>
    </row>
    <row r="28" spans="4:5" ht="18" customHeight="1" thickBot="1">
      <c r="D28" s="90"/>
      <c r="E28" s="90"/>
    </row>
    <row r="29" spans="2:5" ht="29.25" customHeight="1" thickBot="1" thickTop="1">
      <c r="B29" s="91" t="s">
        <v>42</v>
      </c>
      <c r="C29" s="92" t="s">
        <v>4</v>
      </c>
      <c r="D29" s="91" t="s">
        <v>0</v>
      </c>
      <c r="E29" s="91" t="s">
        <v>43</v>
      </c>
    </row>
    <row r="30" spans="2:5" ht="18" customHeight="1" thickBot="1" thickTop="1">
      <c r="B30" s="93">
        <f>A21</f>
        <v>15</v>
      </c>
      <c r="C30" s="245">
        <f>SUM(C24:E24)</f>
        <v>116</v>
      </c>
      <c r="D30" s="245">
        <f>SUM(C25:E25)</f>
        <v>2365</v>
      </c>
      <c r="E30" s="246">
        <f>D30/C30</f>
        <v>20.387931034482758</v>
      </c>
    </row>
    <row r="31" ht="18" customHeight="1" thickTop="1"/>
    <row r="33" ht="18" customHeight="1">
      <c r="A33" s="13" t="s">
        <v>204</v>
      </c>
    </row>
    <row r="35" spans="1:22" s="80" customFormat="1" ht="18" customHeight="1">
      <c r="A35" s="81"/>
      <c r="B35" s="81"/>
      <c r="C35" s="345" t="s">
        <v>6</v>
      </c>
      <c r="D35" s="345"/>
      <c r="E35" s="345"/>
      <c r="F35" s="345"/>
      <c r="G35" s="345"/>
      <c r="H35" s="345" t="s">
        <v>7</v>
      </c>
      <c r="I35" s="345"/>
      <c r="J35" s="345"/>
      <c r="K35" s="345"/>
      <c r="L35" s="345"/>
      <c r="M35" s="345" t="s">
        <v>8</v>
      </c>
      <c r="N35" s="345"/>
      <c r="O35" s="345"/>
      <c r="P35" s="345"/>
      <c r="Q35" s="345"/>
      <c r="R35" s="347"/>
      <c r="S35" s="347"/>
      <c r="T35" s="347"/>
      <c r="U35" s="347"/>
      <c r="V35" s="347"/>
    </row>
    <row r="36" spans="1:22" s="80" customFormat="1" ht="18" customHeight="1">
      <c r="A36" s="167" t="s">
        <v>9</v>
      </c>
      <c r="B36" s="166" t="s">
        <v>47</v>
      </c>
      <c r="C36" s="6" t="s">
        <v>11</v>
      </c>
      <c r="D36" s="6" t="s">
        <v>12</v>
      </c>
      <c r="E36" s="6" t="s">
        <v>13</v>
      </c>
      <c r="F36" s="6" t="s">
        <v>166</v>
      </c>
      <c r="G36" s="6" t="s">
        <v>142</v>
      </c>
      <c r="H36" s="6" t="s">
        <v>16</v>
      </c>
      <c r="I36" s="6" t="s">
        <v>17</v>
      </c>
      <c r="J36" s="6" t="s">
        <v>18</v>
      </c>
      <c r="K36" s="6" t="s">
        <v>19</v>
      </c>
      <c r="L36" s="6" t="s">
        <v>20</v>
      </c>
      <c r="M36" s="6" t="s">
        <v>21</v>
      </c>
      <c r="N36" s="6" t="s">
        <v>22</v>
      </c>
      <c r="O36" s="6" t="s">
        <v>23</v>
      </c>
      <c r="P36" s="6" t="s">
        <v>24</v>
      </c>
      <c r="Q36" s="6" t="s">
        <v>25</v>
      </c>
      <c r="R36" s="149"/>
      <c r="S36" s="149"/>
      <c r="T36" s="149"/>
      <c r="U36" s="149"/>
      <c r="V36" s="149"/>
    </row>
    <row r="37" spans="1:22" s="153" customFormat="1" ht="18" customHeight="1">
      <c r="A37" s="2">
        <v>1</v>
      </c>
      <c r="B37" s="160" t="s">
        <v>185</v>
      </c>
      <c r="C37" s="264">
        <v>25</v>
      </c>
      <c r="D37" s="264">
        <v>25</v>
      </c>
      <c r="E37" s="264">
        <v>24</v>
      </c>
      <c r="F37" s="265"/>
      <c r="G37" s="265"/>
      <c r="H37" s="264">
        <v>20</v>
      </c>
      <c r="I37" s="264">
        <v>20</v>
      </c>
      <c r="J37" s="264">
        <v>20</v>
      </c>
      <c r="K37" s="265"/>
      <c r="L37" s="265"/>
      <c r="M37" s="264">
        <v>20</v>
      </c>
      <c r="N37" s="264">
        <v>20</v>
      </c>
      <c r="O37" s="264">
        <v>20</v>
      </c>
      <c r="P37" s="264">
        <v>19</v>
      </c>
      <c r="Q37" s="265"/>
      <c r="R37" s="152"/>
      <c r="S37" s="152"/>
      <c r="T37" s="152"/>
      <c r="U37" s="152"/>
      <c r="V37" s="152"/>
    </row>
    <row r="38" spans="1:22" s="153" customFormat="1" ht="18" customHeight="1">
      <c r="A38" s="150">
        <v>2</v>
      </c>
      <c r="B38" s="160" t="s">
        <v>186</v>
      </c>
      <c r="C38" s="265">
        <v>23</v>
      </c>
      <c r="D38" s="265">
        <v>23</v>
      </c>
      <c r="E38" s="265">
        <v>22</v>
      </c>
      <c r="F38" s="265">
        <v>23</v>
      </c>
      <c r="G38" s="265"/>
      <c r="H38" s="265">
        <v>26</v>
      </c>
      <c r="I38" s="265">
        <v>26</v>
      </c>
      <c r="J38" s="265">
        <v>26</v>
      </c>
      <c r="K38" s="265"/>
      <c r="L38" s="265"/>
      <c r="M38" s="265">
        <v>25</v>
      </c>
      <c r="N38" s="265">
        <v>25</v>
      </c>
      <c r="O38" s="265">
        <v>25</v>
      </c>
      <c r="P38" s="265">
        <v>24</v>
      </c>
      <c r="Q38" s="265"/>
      <c r="R38" s="152"/>
      <c r="S38" s="152"/>
      <c r="T38" s="152"/>
      <c r="U38" s="152"/>
      <c r="V38" s="152"/>
    </row>
    <row r="39" spans="1:22" s="153" customFormat="1" ht="18" customHeight="1">
      <c r="A39" s="150">
        <v>3</v>
      </c>
      <c r="B39" s="160" t="s">
        <v>187</v>
      </c>
      <c r="C39" s="265">
        <v>19</v>
      </c>
      <c r="D39" s="265">
        <v>20</v>
      </c>
      <c r="E39" s="265"/>
      <c r="F39" s="265"/>
      <c r="G39" s="265"/>
      <c r="H39" s="265">
        <v>16</v>
      </c>
      <c r="I39" s="265">
        <v>20</v>
      </c>
      <c r="J39" s="265">
        <v>19</v>
      </c>
      <c r="K39" s="265">
        <v>20</v>
      </c>
      <c r="L39" s="265"/>
      <c r="M39" s="265">
        <v>15</v>
      </c>
      <c r="N39" s="265">
        <v>18</v>
      </c>
      <c r="O39" s="265">
        <v>19</v>
      </c>
      <c r="P39" s="265">
        <v>19</v>
      </c>
      <c r="Q39" s="265"/>
      <c r="R39" s="152"/>
      <c r="S39" s="152"/>
      <c r="T39" s="152"/>
      <c r="U39" s="152"/>
      <c r="V39" s="152"/>
    </row>
    <row r="40" spans="1:22" s="153" customFormat="1" ht="18" customHeight="1">
      <c r="A40" s="150">
        <v>4</v>
      </c>
      <c r="B40" s="159" t="s">
        <v>188</v>
      </c>
      <c r="C40" s="265">
        <v>26</v>
      </c>
      <c r="D40" s="265">
        <v>24</v>
      </c>
      <c r="E40" s="265">
        <v>25</v>
      </c>
      <c r="F40" s="265"/>
      <c r="G40" s="265"/>
      <c r="H40" s="265">
        <v>19</v>
      </c>
      <c r="I40" s="265">
        <v>20</v>
      </c>
      <c r="J40" s="265">
        <v>20</v>
      </c>
      <c r="K40" s="265"/>
      <c r="L40" s="265"/>
      <c r="M40" s="265">
        <v>19</v>
      </c>
      <c r="N40" s="265">
        <v>18</v>
      </c>
      <c r="O40" s="265">
        <v>19</v>
      </c>
      <c r="P40" s="265"/>
      <c r="Q40" s="265"/>
      <c r="R40" s="152"/>
      <c r="S40" s="152"/>
      <c r="T40" s="152"/>
      <c r="U40" s="152"/>
      <c r="V40" s="152"/>
    </row>
    <row r="41" spans="1:18" s="153" customFormat="1" ht="30" customHeight="1">
      <c r="A41" s="150">
        <v>5</v>
      </c>
      <c r="B41" s="168" t="s">
        <v>160</v>
      </c>
      <c r="C41" s="265">
        <v>24</v>
      </c>
      <c r="D41" s="265">
        <v>25</v>
      </c>
      <c r="E41" s="265">
        <v>24</v>
      </c>
      <c r="F41" s="265"/>
      <c r="G41" s="265">
        <v>22</v>
      </c>
      <c r="H41" s="265">
        <v>22</v>
      </c>
      <c r="I41" s="265">
        <v>25</v>
      </c>
      <c r="J41" s="265"/>
      <c r="K41" s="265">
        <v>25</v>
      </c>
      <c r="L41" s="265">
        <v>25</v>
      </c>
      <c r="M41" s="265">
        <v>22</v>
      </c>
      <c r="N41" s="265"/>
      <c r="O41" s="265"/>
      <c r="P41" s="265"/>
      <c r="Q41" s="265"/>
      <c r="R41" s="152"/>
    </row>
    <row r="42" spans="1:22" s="153" customFormat="1" ht="18" customHeight="1">
      <c r="A42" s="150">
        <v>6</v>
      </c>
      <c r="B42" s="160" t="s">
        <v>189</v>
      </c>
      <c r="C42" s="265">
        <v>22</v>
      </c>
      <c r="D42" s="265">
        <v>21</v>
      </c>
      <c r="E42" s="265">
        <v>21</v>
      </c>
      <c r="F42" s="265">
        <v>22</v>
      </c>
      <c r="G42" s="265"/>
      <c r="H42" s="265">
        <v>22</v>
      </c>
      <c r="I42" s="265">
        <v>23</v>
      </c>
      <c r="J42" s="265">
        <v>21</v>
      </c>
      <c r="K42" s="265">
        <v>22</v>
      </c>
      <c r="L42" s="265"/>
      <c r="M42" s="265">
        <v>25</v>
      </c>
      <c r="N42" s="265">
        <v>25</v>
      </c>
      <c r="O42" s="265">
        <v>25</v>
      </c>
      <c r="P42" s="265">
        <v>26</v>
      </c>
      <c r="Q42" s="265"/>
      <c r="R42" s="152"/>
      <c r="S42" s="152"/>
      <c r="T42" s="152"/>
      <c r="U42" s="152"/>
      <c r="V42" s="152"/>
    </row>
    <row r="43" s="153" customFormat="1" ht="18" customHeight="1"/>
    <row r="44" spans="4:5" s="153" customFormat="1" ht="18" customHeight="1" thickBot="1">
      <c r="D44" s="155"/>
      <c r="E44" s="155"/>
    </row>
    <row r="45" spans="3:5" s="153" customFormat="1" ht="18" customHeight="1" thickBot="1" thickTop="1">
      <c r="C45" s="156" t="s">
        <v>44</v>
      </c>
      <c r="D45" s="156" t="s">
        <v>45</v>
      </c>
      <c r="E45" s="156" t="s">
        <v>46</v>
      </c>
    </row>
    <row r="46" spans="2:5" s="153" customFormat="1" ht="18" customHeight="1" thickBot="1" thickTop="1">
      <c r="B46" s="157" t="s">
        <v>1</v>
      </c>
      <c r="C46" s="266">
        <f>COUNTA(C37:G42)</f>
        <v>20</v>
      </c>
      <c r="D46" s="266">
        <f>COUNTA(H37:L42)</f>
        <v>21</v>
      </c>
      <c r="E46" s="266">
        <f>COUNTA(M37:P42)</f>
        <v>20</v>
      </c>
    </row>
    <row r="47" spans="2:5" s="153" customFormat="1" ht="18" customHeight="1" thickBot="1" thickTop="1">
      <c r="B47" s="158" t="s">
        <v>2</v>
      </c>
      <c r="C47" s="266">
        <f>SUM(C37:G42)</f>
        <v>460</v>
      </c>
      <c r="D47" s="266">
        <f>SUM(H37:L42)</f>
        <v>457</v>
      </c>
      <c r="E47" s="266">
        <f>SUM(M37:P42)</f>
        <v>428</v>
      </c>
    </row>
    <row r="48" spans="2:5" s="153" customFormat="1" ht="18" customHeight="1" thickBot="1" thickTop="1">
      <c r="B48" s="158" t="s">
        <v>3</v>
      </c>
      <c r="C48" s="267">
        <f>C47/C46</f>
        <v>23</v>
      </c>
      <c r="D48" s="267">
        <f>D47/D46</f>
        <v>21.761904761904763</v>
      </c>
      <c r="E48" s="267">
        <f>E47/E46</f>
        <v>21.4</v>
      </c>
    </row>
    <row r="49" spans="1:5" ht="18" customHeight="1" thickTop="1">
      <c r="A49" s="153"/>
      <c r="B49" s="331"/>
      <c r="C49" s="331"/>
      <c r="D49" s="18"/>
      <c r="E49" s="18"/>
    </row>
    <row r="50" spans="4:5" ht="18" customHeight="1" thickBot="1">
      <c r="D50" s="90"/>
      <c r="E50" s="90"/>
    </row>
    <row r="51" spans="2:5" ht="30.75" customHeight="1" thickBot="1" thickTop="1">
      <c r="B51" s="91" t="s">
        <v>42</v>
      </c>
      <c r="C51" s="92" t="s">
        <v>4</v>
      </c>
      <c r="D51" s="91" t="s">
        <v>0</v>
      </c>
      <c r="E51" s="91" t="s">
        <v>43</v>
      </c>
    </row>
    <row r="52" spans="2:5" ht="18" customHeight="1" thickBot="1" thickTop="1">
      <c r="B52" s="93">
        <f>A42</f>
        <v>6</v>
      </c>
      <c r="C52" s="245">
        <f>SUM(C46:E46)</f>
        <v>61</v>
      </c>
      <c r="D52" s="245">
        <f>SUM(C47:E47)</f>
        <v>1345</v>
      </c>
      <c r="E52" s="246">
        <f>D52/C52</f>
        <v>22.049180327868854</v>
      </c>
    </row>
    <row r="53" ht="18" customHeight="1" thickTop="1"/>
    <row r="55" ht="18" customHeight="1">
      <c r="A55" s="13" t="s">
        <v>205</v>
      </c>
    </row>
    <row r="56" spans="1:22" s="80" customFormat="1" ht="18" customHeight="1">
      <c r="A56" s="81"/>
      <c r="B56" s="81"/>
      <c r="C56" s="345" t="s">
        <v>6</v>
      </c>
      <c r="D56" s="345"/>
      <c r="E56" s="345"/>
      <c r="F56" s="345"/>
      <c r="G56" s="345"/>
      <c r="H56" s="345" t="s">
        <v>7</v>
      </c>
      <c r="I56" s="345"/>
      <c r="J56" s="345"/>
      <c r="K56" s="345"/>
      <c r="L56" s="345"/>
      <c r="M56" s="345" t="s">
        <v>8</v>
      </c>
      <c r="N56" s="345"/>
      <c r="O56" s="345"/>
      <c r="P56" s="345"/>
      <c r="Q56" s="345"/>
      <c r="R56" s="346"/>
      <c r="S56" s="347"/>
      <c r="T56" s="347"/>
      <c r="U56" s="347"/>
      <c r="V56" s="347"/>
    </row>
    <row r="57" spans="1:22" s="80" customFormat="1" ht="18" customHeight="1">
      <c r="A57" s="167" t="s">
        <v>9</v>
      </c>
      <c r="B57" s="166" t="s">
        <v>47</v>
      </c>
      <c r="C57" s="6" t="s">
        <v>11</v>
      </c>
      <c r="D57" s="6" t="s">
        <v>12</v>
      </c>
      <c r="E57" s="6" t="s">
        <v>13</v>
      </c>
      <c r="F57" s="6" t="s">
        <v>166</v>
      </c>
      <c r="G57" s="6" t="s">
        <v>142</v>
      </c>
      <c r="H57" s="6" t="s">
        <v>16</v>
      </c>
      <c r="I57" s="6" t="s">
        <v>17</v>
      </c>
      <c r="J57" s="6" t="s">
        <v>18</v>
      </c>
      <c r="K57" s="6" t="s">
        <v>19</v>
      </c>
      <c r="L57" s="6" t="s">
        <v>20</v>
      </c>
      <c r="M57" s="6" t="s">
        <v>21</v>
      </c>
      <c r="N57" s="6" t="s">
        <v>22</v>
      </c>
      <c r="O57" s="6" t="s">
        <v>23</v>
      </c>
      <c r="P57" s="6" t="s">
        <v>24</v>
      </c>
      <c r="Q57" s="6" t="s">
        <v>25</v>
      </c>
      <c r="R57" s="148"/>
      <c r="S57" s="149"/>
      <c r="T57" s="149"/>
      <c r="U57" s="149"/>
      <c r="V57" s="149"/>
    </row>
    <row r="58" spans="1:22" s="153" customFormat="1" ht="18" customHeight="1">
      <c r="A58" s="2">
        <v>1</v>
      </c>
      <c r="B58" s="159" t="s">
        <v>196</v>
      </c>
      <c r="C58" s="265">
        <v>18</v>
      </c>
      <c r="D58" s="265">
        <v>18</v>
      </c>
      <c r="E58" s="265">
        <v>19</v>
      </c>
      <c r="F58" s="265"/>
      <c r="G58" s="265"/>
      <c r="H58" s="265">
        <v>22</v>
      </c>
      <c r="I58" s="265">
        <v>23</v>
      </c>
      <c r="J58" s="265">
        <v>23</v>
      </c>
      <c r="K58" s="265"/>
      <c r="L58" s="265"/>
      <c r="M58" s="265">
        <v>26</v>
      </c>
      <c r="N58" s="265">
        <v>26</v>
      </c>
      <c r="O58" s="265"/>
      <c r="P58" s="265"/>
      <c r="Q58" s="265"/>
      <c r="R58" s="151"/>
      <c r="S58" s="152"/>
      <c r="T58" s="152"/>
      <c r="U58" s="152"/>
      <c r="V58" s="152"/>
    </row>
    <row r="59" spans="1:22" s="153" customFormat="1" ht="18" customHeight="1">
      <c r="A59" s="150">
        <v>2</v>
      </c>
      <c r="B59" s="160" t="s">
        <v>197</v>
      </c>
      <c r="C59" s="265">
        <v>24</v>
      </c>
      <c r="D59" s="265">
        <v>25</v>
      </c>
      <c r="E59" s="265"/>
      <c r="F59" s="265"/>
      <c r="G59" s="265"/>
      <c r="H59" s="265">
        <v>21</v>
      </c>
      <c r="I59" s="265">
        <v>22</v>
      </c>
      <c r="J59" s="265">
        <v>20</v>
      </c>
      <c r="K59" s="265"/>
      <c r="L59" s="265"/>
      <c r="M59" s="265">
        <v>18</v>
      </c>
      <c r="N59" s="265">
        <v>18</v>
      </c>
      <c r="O59" s="265">
        <v>17</v>
      </c>
      <c r="P59" s="265"/>
      <c r="Q59" s="265"/>
      <c r="R59" s="151"/>
      <c r="S59" s="152"/>
      <c r="T59" s="152"/>
      <c r="U59" s="152"/>
      <c r="V59" s="152"/>
    </row>
    <row r="60" spans="1:22" s="153" customFormat="1" ht="18" customHeight="1">
      <c r="A60" s="150">
        <v>3</v>
      </c>
      <c r="B60" s="160" t="s">
        <v>198</v>
      </c>
      <c r="C60" s="265">
        <v>21</v>
      </c>
      <c r="D60" s="265">
        <v>21</v>
      </c>
      <c r="E60" s="265">
        <v>21</v>
      </c>
      <c r="F60" s="265">
        <v>22</v>
      </c>
      <c r="G60" s="265"/>
      <c r="H60" s="265">
        <v>25</v>
      </c>
      <c r="I60" s="265">
        <v>25</v>
      </c>
      <c r="J60" s="265">
        <v>24</v>
      </c>
      <c r="K60" s="265"/>
      <c r="L60" s="265"/>
      <c r="M60" s="265">
        <v>23</v>
      </c>
      <c r="N60" s="265">
        <v>23</v>
      </c>
      <c r="O60" s="265">
        <v>23</v>
      </c>
      <c r="P60" s="265">
        <v>23</v>
      </c>
      <c r="Q60" s="265"/>
      <c r="R60" s="151"/>
      <c r="S60" s="152"/>
      <c r="T60" s="152"/>
      <c r="U60" s="152"/>
      <c r="V60" s="152"/>
    </row>
    <row r="61" spans="1:22" s="153" customFormat="1" ht="18" customHeight="1">
      <c r="A61" s="150">
        <v>4</v>
      </c>
      <c r="B61" s="159" t="s">
        <v>199</v>
      </c>
      <c r="C61" s="265">
        <v>28</v>
      </c>
      <c r="D61" s="265">
        <v>27</v>
      </c>
      <c r="E61" s="265">
        <v>28</v>
      </c>
      <c r="F61" s="265">
        <v>28</v>
      </c>
      <c r="G61" s="265">
        <v>28</v>
      </c>
      <c r="H61" s="265">
        <v>26</v>
      </c>
      <c r="I61" s="265">
        <v>27</v>
      </c>
      <c r="J61" s="265">
        <v>26</v>
      </c>
      <c r="K61" s="265">
        <v>20</v>
      </c>
      <c r="L61" s="265">
        <v>17</v>
      </c>
      <c r="M61" s="265">
        <v>25</v>
      </c>
      <c r="N61" s="265">
        <v>25</v>
      </c>
      <c r="O61" s="265">
        <v>26</v>
      </c>
      <c r="P61" s="265">
        <v>25</v>
      </c>
      <c r="Q61" s="265">
        <v>18</v>
      </c>
      <c r="R61" s="151"/>
      <c r="S61" s="152"/>
      <c r="T61" s="152"/>
      <c r="U61" s="152"/>
      <c r="V61" s="152"/>
    </row>
    <row r="62" spans="1:22" s="153" customFormat="1" ht="18" customHeight="1">
      <c r="A62" s="150">
        <v>5</v>
      </c>
      <c r="B62" s="159" t="s">
        <v>200</v>
      </c>
      <c r="C62" s="265">
        <v>25</v>
      </c>
      <c r="D62" s="265">
        <v>25</v>
      </c>
      <c r="E62" s="265">
        <v>25</v>
      </c>
      <c r="F62" s="265">
        <v>17</v>
      </c>
      <c r="G62" s="265"/>
      <c r="H62" s="265">
        <v>22</v>
      </c>
      <c r="I62" s="265">
        <v>22</v>
      </c>
      <c r="J62" s="265">
        <v>22</v>
      </c>
      <c r="K62" s="265">
        <v>20</v>
      </c>
      <c r="L62" s="265"/>
      <c r="M62" s="265">
        <v>22</v>
      </c>
      <c r="N62" s="265">
        <v>22</v>
      </c>
      <c r="O62" s="265">
        <v>21</v>
      </c>
      <c r="P62" s="265">
        <v>22</v>
      </c>
      <c r="Q62" s="265"/>
      <c r="R62" s="151"/>
      <c r="S62" s="152"/>
      <c r="T62" s="152"/>
      <c r="U62" s="152"/>
      <c r="V62" s="152"/>
    </row>
    <row r="63" spans="1:22" s="153" customFormat="1" ht="18" customHeight="1">
      <c r="A63" s="150">
        <v>6</v>
      </c>
      <c r="B63" s="159" t="s">
        <v>201</v>
      </c>
      <c r="C63" s="265">
        <v>26</v>
      </c>
      <c r="D63" s="265">
        <v>25</v>
      </c>
      <c r="E63" s="265">
        <v>25</v>
      </c>
      <c r="F63" s="265">
        <v>25</v>
      </c>
      <c r="G63" s="265"/>
      <c r="H63" s="265">
        <v>24</v>
      </c>
      <c r="I63" s="265">
        <v>24</v>
      </c>
      <c r="J63" s="265">
        <v>25</v>
      </c>
      <c r="K63" s="265"/>
      <c r="L63" s="265"/>
      <c r="M63" s="265">
        <v>25</v>
      </c>
      <c r="N63" s="265">
        <v>22</v>
      </c>
      <c r="O63" s="265">
        <v>25</v>
      </c>
      <c r="P63" s="265">
        <v>25</v>
      </c>
      <c r="Q63" s="265"/>
      <c r="R63" s="151"/>
      <c r="S63" s="152"/>
      <c r="T63" s="152"/>
      <c r="U63" s="152"/>
      <c r="V63" s="152"/>
    </row>
    <row r="64" spans="1:22" s="153" customFormat="1" ht="18" customHeight="1">
      <c r="A64" s="150">
        <v>7</v>
      </c>
      <c r="B64" s="160" t="s">
        <v>202</v>
      </c>
      <c r="C64" s="265">
        <v>21</v>
      </c>
      <c r="D64" s="265">
        <v>20</v>
      </c>
      <c r="E64" s="265">
        <v>21</v>
      </c>
      <c r="F64" s="265">
        <v>20</v>
      </c>
      <c r="G64" s="265"/>
      <c r="H64" s="265">
        <v>26</v>
      </c>
      <c r="I64" s="265">
        <v>26</v>
      </c>
      <c r="J64" s="265">
        <v>26</v>
      </c>
      <c r="K64" s="265"/>
      <c r="L64" s="265"/>
      <c r="M64" s="265">
        <v>23</v>
      </c>
      <c r="N64" s="265">
        <v>23</v>
      </c>
      <c r="O64" s="265">
        <v>22</v>
      </c>
      <c r="P64" s="265">
        <v>22</v>
      </c>
      <c r="Q64" s="265"/>
      <c r="R64" s="151"/>
      <c r="S64" s="152"/>
      <c r="T64" s="152"/>
      <c r="U64" s="152"/>
      <c r="V64" s="152"/>
    </row>
    <row r="65" spans="1:22" s="153" customFormat="1" ht="18" customHeight="1">
      <c r="A65" s="150">
        <v>8</v>
      </c>
      <c r="B65" s="160" t="s">
        <v>203</v>
      </c>
      <c r="C65" s="265">
        <v>24</v>
      </c>
      <c r="D65" s="265">
        <v>25</v>
      </c>
      <c r="E65" s="265">
        <v>24</v>
      </c>
      <c r="F65" s="265"/>
      <c r="G65" s="265"/>
      <c r="H65" s="265">
        <v>25</v>
      </c>
      <c r="I65" s="265">
        <v>25</v>
      </c>
      <c r="J65" s="265">
        <v>24</v>
      </c>
      <c r="K65" s="265">
        <v>24</v>
      </c>
      <c r="L65" s="265"/>
      <c r="M65" s="265">
        <v>21</v>
      </c>
      <c r="N65" s="265">
        <v>21</v>
      </c>
      <c r="O65" s="265">
        <v>21</v>
      </c>
      <c r="P65" s="265">
        <v>21</v>
      </c>
      <c r="Q65" s="265"/>
      <c r="R65" s="151"/>
      <c r="S65" s="152"/>
      <c r="T65" s="152"/>
      <c r="U65" s="152"/>
      <c r="V65" s="152"/>
    </row>
    <row r="66" s="153" customFormat="1" ht="18" customHeight="1"/>
    <row r="67" s="153" customFormat="1" ht="18" customHeight="1"/>
    <row r="68" spans="4:5" s="153" customFormat="1" ht="18" customHeight="1" thickBot="1">
      <c r="D68" s="155"/>
      <c r="E68" s="155"/>
    </row>
    <row r="69" spans="3:5" s="153" customFormat="1" ht="18" customHeight="1" thickBot="1" thickTop="1">
      <c r="C69" s="156" t="s">
        <v>44</v>
      </c>
      <c r="D69" s="156" t="s">
        <v>45</v>
      </c>
      <c r="E69" s="156" t="s">
        <v>46</v>
      </c>
    </row>
    <row r="70" spans="2:5" s="153" customFormat="1" ht="18" customHeight="1" thickBot="1" thickTop="1">
      <c r="B70" s="157" t="s">
        <v>1</v>
      </c>
      <c r="C70" s="266">
        <f>COUNTA(C58:G65)</f>
        <v>29</v>
      </c>
      <c r="D70" s="266">
        <f>COUNTA(H58:L65)</f>
        <v>28</v>
      </c>
      <c r="E70" s="266">
        <f>COUNTA(M58:Q65)</f>
        <v>30</v>
      </c>
    </row>
    <row r="71" spans="2:5" s="153" customFormat="1" ht="18" customHeight="1" thickBot="1" thickTop="1">
      <c r="B71" s="158" t="s">
        <v>2</v>
      </c>
      <c r="C71" s="266">
        <f>SUM(C58:G65)</f>
        <v>676</v>
      </c>
      <c r="D71" s="266">
        <f>SUM(H58:L65)</f>
        <v>656</v>
      </c>
      <c r="E71" s="266">
        <f>SUM(M58:Q65)</f>
        <v>674</v>
      </c>
    </row>
    <row r="72" spans="2:5" s="153" customFormat="1" ht="18" customHeight="1" thickBot="1" thickTop="1">
      <c r="B72" s="158" t="s">
        <v>3</v>
      </c>
      <c r="C72" s="267">
        <f>C71/C70</f>
        <v>23.310344827586206</v>
      </c>
      <c r="D72" s="267">
        <f>D71/D70</f>
        <v>23.428571428571427</v>
      </c>
      <c r="E72" s="267">
        <f>E71/E70</f>
        <v>22.466666666666665</v>
      </c>
    </row>
    <row r="73" spans="1:5" ht="18" customHeight="1" thickTop="1">
      <c r="A73" s="153"/>
      <c r="B73" s="331"/>
      <c r="C73" s="331"/>
      <c r="D73" s="18"/>
      <c r="E73" s="18"/>
    </row>
    <row r="74" spans="4:5" ht="18" customHeight="1" thickBot="1">
      <c r="D74" s="90"/>
      <c r="E74" s="90"/>
    </row>
    <row r="75" spans="2:5" ht="30" customHeight="1" thickBot="1" thickTop="1">
      <c r="B75" s="91" t="s">
        <v>42</v>
      </c>
      <c r="C75" s="92" t="s">
        <v>4</v>
      </c>
      <c r="D75" s="91" t="s">
        <v>0</v>
      </c>
      <c r="E75" s="91" t="s">
        <v>43</v>
      </c>
    </row>
    <row r="76" spans="2:5" ht="18" customHeight="1" thickBot="1" thickTop="1">
      <c r="B76" s="245">
        <f>A65</f>
        <v>8</v>
      </c>
      <c r="C76" s="245">
        <f>SUM(C70:E70)</f>
        <v>87</v>
      </c>
      <c r="D76" s="245">
        <f>SUM(C71:E71)</f>
        <v>2006</v>
      </c>
      <c r="E76" s="246">
        <f>D76/C76</f>
        <v>23.057471264367816</v>
      </c>
    </row>
    <row r="77" spans="2:5" ht="18" customHeight="1" thickTop="1">
      <c r="B77" s="94"/>
      <c r="C77" s="94"/>
      <c r="D77" s="94"/>
      <c r="E77" s="94"/>
    </row>
    <row r="78" spans="2:5" ht="18" customHeight="1">
      <c r="B78" s="94"/>
      <c r="C78" s="94"/>
      <c r="D78" s="94"/>
      <c r="E78" s="94"/>
    </row>
    <row r="79" ht="18" customHeight="1">
      <c r="A79" s="13" t="s">
        <v>206</v>
      </c>
    </row>
    <row r="81" spans="1:22" s="80" customFormat="1" ht="18" customHeight="1">
      <c r="A81" s="81"/>
      <c r="B81" s="81"/>
      <c r="C81" s="345" t="s">
        <v>6</v>
      </c>
      <c r="D81" s="345"/>
      <c r="E81" s="345"/>
      <c r="F81" s="345"/>
      <c r="G81" s="345"/>
      <c r="H81" s="345" t="s">
        <v>7</v>
      </c>
      <c r="I81" s="345"/>
      <c r="J81" s="345"/>
      <c r="K81" s="345"/>
      <c r="L81" s="345"/>
      <c r="M81" s="345" t="s">
        <v>8</v>
      </c>
      <c r="N81" s="345"/>
      <c r="O81" s="345"/>
      <c r="P81" s="345"/>
      <c r="Q81" s="345"/>
      <c r="R81" s="346"/>
      <c r="S81" s="347"/>
      <c r="T81" s="347"/>
      <c r="U81" s="347"/>
      <c r="V81" s="347"/>
    </row>
    <row r="82" spans="1:22" s="80" customFormat="1" ht="18" customHeight="1">
      <c r="A82" s="167" t="s">
        <v>9</v>
      </c>
      <c r="B82" s="166" t="s">
        <v>10</v>
      </c>
      <c r="C82" s="6" t="s">
        <v>11</v>
      </c>
      <c r="D82" s="6" t="s">
        <v>12</v>
      </c>
      <c r="E82" s="6" t="s">
        <v>13</v>
      </c>
      <c r="F82" s="6" t="s">
        <v>166</v>
      </c>
      <c r="G82" s="6" t="s">
        <v>142</v>
      </c>
      <c r="H82" s="6" t="s">
        <v>16</v>
      </c>
      <c r="I82" s="6" t="s">
        <v>17</v>
      </c>
      <c r="J82" s="6" t="s">
        <v>18</v>
      </c>
      <c r="K82" s="6" t="s">
        <v>19</v>
      </c>
      <c r="L82" s="6" t="s">
        <v>20</v>
      </c>
      <c r="M82" s="6" t="s">
        <v>21</v>
      </c>
      <c r="N82" s="6" t="s">
        <v>22</v>
      </c>
      <c r="O82" s="6" t="s">
        <v>23</v>
      </c>
      <c r="P82" s="6" t="s">
        <v>24</v>
      </c>
      <c r="Q82" s="6" t="s">
        <v>25</v>
      </c>
      <c r="R82" s="148"/>
      <c r="S82" s="149"/>
      <c r="T82" s="149"/>
      <c r="U82" s="149"/>
      <c r="V82" s="149"/>
    </row>
    <row r="83" spans="1:22" s="153" customFormat="1" ht="18" customHeight="1">
      <c r="A83" s="2">
        <v>1</v>
      </c>
      <c r="B83" s="159" t="s">
        <v>190</v>
      </c>
      <c r="C83" s="265">
        <v>21</v>
      </c>
      <c r="D83" s="265">
        <v>22</v>
      </c>
      <c r="E83" s="265">
        <v>23</v>
      </c>
      <c r="F83" s="265">
        <v>20</v>
      </c>
      <c r="G83" s="265"/>
      <c r="H83" s="265">
        <v>20</v>
      </c>
      <c r="I83" s="265">
        <v>21</v>
      </c>
      <c r="J83" s="265">
        <v>19</v>
      </c>
      <c r="K83" s="265">
        <v>20</v>
      </c>
      <c r="L83" s="265"/>
      <c r="M83" s="265">
        <v>23</v>
      </c>
      <c r="N83" s="265">
        <v>23</v>
      </c>
      <c r="O83" s="265">
        <v>23</v>
      </c>
      <c r="P83" s="265">
        <v>23</v>
      </c>
      <c r="Q83" s="265"/>
      <c r="R83" s="151"/>
      <c r="S83" s="152"/>
      <c r="T83" s="152"/>
      <c r="U83" s="152"/>
      <c r="V83" s="152"/>
    </row>
    <row r="84" spans="1:22" s="153" customFormat="1" ht="18" customHeight="1">
      <c r="A84" s="150">
        <v>2</v>
      </c>
      <c r="B84" s="159" t="s">
        <v>191</v>
      </c>
      <c r="C84" s="265">
        <v>18</v>
      </c>
      <c r="D84" s="265">
        <v>18</v>
      </c>
      <c r="E84" s="265">
        <v>17</v>
      </c>
      <c r="F84" s="265">
        <v>14</v>
      </c>
      <c r="G84" s="265">
        <v>13</v>
      </c>
      <c r="H84" s="265">
        <v>22</v>
      </c>
      <c r="I84" s="265">
        <v>22</v>
      </c>
      <c r="J84" s="265">
        <v>21</v>
      </c>
      <c r="K84" s="265">
        <v>18</v>
      </c>
      <c r="L84" s="265"/>
      <c r="M84" s="265">
        <v>21</v>
      </c>
      <c r="N84" s="265">
        <v>21</v>
      </c>
      <c r="O84" s="265">
        <v>21</v>
      </c>
      <c r="P84" s="265">
        <v>24</v>
      </c>
      <c r="Q84" s="265"/>
      <c r="R84" s="151"/>
      <c r="S84" s="152"/>
      <c r="T84" s="152"/>
      <c r="U84" s="152"/>
      <c r="V84" s="152"/>
    </row>
    <row r="85" spans="1:22" s="153" customFormat="1" ht="18" customHeight="1">
      <c r="A85" s="150">
        <v>3</v>
      </c>
      <c r="B85" s="159" t="s">
        <v>192</v>
      </c>
      <c r="C85" s="265">
        <v>26</v>
      </c>
      <c r="D85" s="265">
        <v>26</v>
      </c>
      <c r="E85" s="265">
        <v>25</v>
      </c>
      <c r="F85" s="265">
        <v>27</v>
      </c>
      <c r="G85" s="265"/>
      <c r="H85" s="265">
        <v>21</v>
      </c>
      <c r="I85" s="265">
        <v>21</v>
      </c>
      <c r="J85" s="265">
        <v>21</v>
      </c>
      <c r="K85" s="265">
        <v>21</v>
      </c>
      <c r="L85" s="265">
        <v>21</v>
      </c>
      <c r="M85" s="265">
        <v>22</v>
      </c>
      <c r="N85" s="265">
        <v>21</v>
      </c>
      <c r="O85" s="265">
        <v>21</v>
      </c>
      <c r="P85" s="265">
        <v>21</v>
      </c>
      <c r="Q85" s="265"/>
      <c r="R85" s="151"/>
      <c r="S85" s="152"/>
      <c r="T85" s="152"/>
      <c r="U85" s="152"/>
      <c r="V85" s="152"/>
    </row>
    <row r="86" spans="1:22" s="153" customFormat="1" ht="18" customHeight="1">
      <c r="A86" s="150">
        <v>4</v>
      </c>
      <c r="B86" s="159" t="s">
        <v>193</v>
      </c>
      <c r="C86" s="265">
        <v>23</v>
      </c>
      <c r="D86" s="265">
        <v>22</v>
      </c>
      <c r="E86" s="265">
        <v>22</v>
      </c>
      <c r="F86" s="265">
        <v>22</v>
      </c>
      <c r="G86" s="265">
        <v>23</v>
      </c>
      <c r="H86" s="265">
        <v>25</v>
      </c>
      <c r="I86" s="265">
        <v>25</v>
      </c>
      <c r="J86" s="265">
        <v>24</v>
      </c>
      <c r="K86" s="265">
        <v>25</v>
      </c>
      <c r="L86" s="265"/>
      <c r="M86" s="265">
        <v>22</v>
      </c>
      <c r="N86" s="265">
        <v>22</v>
      </c>
      <c r="O86" s="265">
        <v>23</v>
      </c>
      <c r="P86" s="265">
        <v>22</v>
      </c>
      <c r="Q86" s="265">
        <v>22</v>
      </c>
      <c r="R86" s="151"/>
      <c r="S86" s="152"/>
      <c r="T86" s="152"/>
      <c r="U86" s="152"/>
      <c r="V86" s="152"/>
    </row>
    <row r="87" spans="1:22" s="153" customFormat="1" ht="18" customHeight="1">
      <c r="A87" s="150">
        <v>5</v>
      </c>
      <c r="B87" s="159" t="s">
        <v>194</v>
      </c>
      <c r="C87" s="265">
        <v>23</v>
      </c>
      <c r="D87" s="265">
        <v>23</v>
      </c>
      <c r="E87" s="265">
        <v>23</v>
      </c>
      <c r="F87" s="265"/>
      <c r="G87" s="265"/>
      <c r="H87" s="265">
        <v>23</v>
      </c>
      <c r="I87" s="265">
        <v>23</v>
      </c>
      <c r="J87" s="265">
        <v>24</v>
      </c>
      <c r="K87" s="265"/>
      <c r="L87" s="265"/>
      <c r="M87" s="265">
        <v>20</v>
      </c>
      <c r="N87" s="265">
        <v>20</v>
      </c>
      <c r="O87" s="265">
        <v>21</v>
      </c>
      <c r="P87" s="265"/>
      <c r="Q87" s="265"/>
      <c r="R87" s="151"/>
      <c r="S87" s="152"/>
      <c r="T87" s="152"/>
      <c r="U87" s="152"/>
      <c r="V87" s="152"/>
    </row>
    <row r="88" spans="1:18" s="153" customFormat="1" ht="24.75" customHeight="1" thickBot="1">
      <c r="A88" s="150">
        <v>6</v>
      </c>
      <c r="B88" s="154" t="s">
        <v>161</v>
      </c>
      <c r="C88" s="265">
        <v>4</v>
      </c>
      <c r="D88" s="265">
        <v>4</v>
      </c>
      <c r="E88" s="265"/>
      <c r="F88" s="265"/>
      <c r="G88" s="296"/>
      <c r="H88" s="296">
        <v>4</v>
      </c>
      <c r="I88" s="296">
        <v>3</v>
      </c>
      <c r="J88" s="296"/>
      <c r="K88" s="296"/>
      <c r="L88" s="296"/>
      <c r="M88" s="265">
        <v>3</v>
      </c>
      <c r="N88" s="265">
        <v>3</v>
      </c>
      <c r="O88" s="265">
        <v>2</v>
      </c>
      <c r="P88" s="268"/>
      <c r="Q88" s="265"/>
      <c r="R88" s="151"/>
    </row>
    <row r="89" spans="1:18" s="153" customFormat="1" ht="18" customHeight="1" thickBot="1" thickTop="1">
      <c r="A89" s="150">
        <v>7</v>
      </c>
      <c r="B89" s="162" t="s">
        <v>159</v>
      </c>
      <c r="C89" s="269">
        <v>25</v>
      </c>
      <c r="D89" s="270">
        <v>19</v>
      </c>
      <c r="E89" s="270"/>
      <c r="F89" s="271"/>
      <c r="G89" s="294"/>
      <c r="H89" s="294">
        <v>15</v>
      </c>
      <c r="I89" s="294">
        <v>20</v>
      </c>
      <c r="J89" s="294">
        <v>11</v>
      </c>
      <c r="K89" s="294"/>
      <c r="L89" s="294"/>
      <c r="M89" s="269">
        <v>16</v>
      </c>
      <c r="N89" s="270">
        <v>16</v>
      </c>
      <c r="O89" s="272">
        <v>16</v>
      </c>
      <c r="P89" s="273">
        <v>12</v>
      </c>
      <c r="Q89" s="265"/>
      <c r="R89" s="151"/>
    </row>
    <row r="90" spans="1:22" s="153" customFormat="1" ht="18" customHeight="1" thickTop="1">
      <c r="A90" s="150">
        <v>8</v>
      </c>
      <c r="B90" s="159" t="s">
        <v>195</v>
      </c>
      <c r="C90" s="265">
        <v>23</v>
      </c>
      <c r="D90" s="265">
        <v>24</v>
      </c>
      <c r="E90" s="265">
        <v>23</v>
      </c>
      <c r="F90" s="265"/>
      <c r="G90" s="270"/>
      <c r="H90" s="270">
        <v>25</v>
      </c>
      <c r="I90" s="270">
        <v>25</v>
      </c>
      <c r="J90" s="270">
        <v>24</v>
      </c>
      <c r="K90" s="270"/>
      <c r="L90" s="270"/>
      <c r="M90" s="265">
        <v>20</v>
      </c>
      <c r="N90" s="265">
        <v>19</v>
      </c>
      <c r="O90" s="265">
        <v>18</v>
      </c>
      <c r="P90" s="265"/>
      <c r="Q90" s="265"/>
      <c r="R90" s="151"/>
      <c r="S90" s="152"/>
      <c r="T90" s="152"/>
      <c r="U90" s="152"/>
      <c r="V90" s="152"/>
    </row>
    <row r="91" s="153" customFormat="1" ht="18" customHeight="1"/>
    <row r="92" s="153" customFormat="1" ht="18" customHeight="1" thickBot="1"/>
    <row r="93" spans="3:5" s="153" customFormat="1" ht="18" customHeight="1" thickBot="1" thickTop="1">
      <c r="C93" s="156" t="s">
        <v>44</v>
      </c>
      <c r="D93" s="156" t="s">
        <v>45</v>
      </c>
      <c r="E93" s="156" t="s">
        <v>46</v>
      </c>
    </row>
    <row r="94" spans="2:5" s="153" customFormat="1" ht="18" customHeight="1" thickBot="1" thickTop="1">
      <c r="B94" s="157" t="s">
        <v>1</v>
      </c>
      <c r="C94" s="266">
        <f>COUNTA(C83:G90)</f>
        <v>28</v>
      </c>
      <c r="D94" s="266">
        <f>COUNTA(H83:L90)</f>
        <v>28</v>
      </c>
      <c r="E94" s="266">
        <f>COUNTA(M83:Q90)</f>
        <v>30</v>
      </c>
    </row>
    <row r="95" spans="2:5" s="153" customFormat="1" ht="18" customHeight="1" thickBot="1" thickTop="1">
      <c r="B95" s="158" t="s">
        <v>2</v>
      </c>
      <c r="C95" s="266">
        <f>SUM(C83:G90)</f>
        <v>573</v>
      </c>
      <c r="D95" s="266">
        <f>SUM(H83:L90)</f>
        <v>564</v>
      </c>
      <c r="E95" s="266">
        <f>SUM(M83:Q90)</f>
        <v>561</v>
      </c>
    </row>
    <row r="96" spans="2:5" s="153" customFormat="1" ht="18" customHeight="1" thickBot="1" thickTop="1">
      <c r="B96" s="158" t="s">
        <v>3</v>
      </c>
      <c r="C96" s="267">
        <f>C95/C94</f>
        <v>20.464285714285715</v>
      </c>
      <c r="D96" s="267">
        <f>D95/D94</f>
        <v>20.142857142857142</v>
      </c>
      <c r="E96" s="267">
        <f>E95/E94</f>
        <v>18.7</v>
      </c>
    </row>
    <row r="97" spans="1:5" ht="18" customHeight="1" thickTop="1">
      <c r="A97" s="153"/>
      <c r="B97" s="331"/>
      <c r="C97" s="331"/>
      <c r="D97" s="18"/>
      <c r="E97" s="18"/>
    </row>
    <row r="98" spans="4:5" ht="18" customHeight="1" thickBot="1">
      <c r="D98" s="90"/>
      <c r="E98" s="90"/>
    </row>
    <row r="99" spans="2:5" ht="30" customHeight="1" thickBot="1" thickTop="1">
      <c r="B99" s="91" t="s">
        <v>42</v>
      </c>
      <c r="C99" s="92" t="s">
        <v>4</v>
      </c>
      <c r="D99" s="91" t="s">
        <v>0</v>
      </c>
      <c r="E99" s="91" t="s">
        <v>43</v>
      </c>
    </row>
    <row r="100" spans="2:5" ht="18" customHeight="1" thickBot="1" thickTop="1">
      <c r="B100" s="245">
        <f>A90</f>
        <v>8</v>
      </c>
      <c r="C100" s="245">
        <f>SUM(C94:E94)</f>
        <v>86</v>
      </c>
      <c r="D100" s="245">
        <f>SUM(C95:E95)</f>
        <v>1698</v>
      </c>
      <c r="E100" s="246">
        <f>D100/C100</f>
        <v>19.74418604651163</v>
      </c>
    </row>
    <row r="101" ht="18" customHeight="1" thickTop="1"/>
    <row r="104" ht="18" customHeight="1">
      <c r="A104" s="13" t="s">
        <v>219</v>
      </c>
    </row>
    <row r="106" spans="1:21" s="80" customFormat="1" ht="18" customHeight="1">
      <c r="A106" s="81"/>
      <c r="B106" s="81"/>
      <c r="C106" s="342" t="s">
        <v>6</v>
      </c>
      <c r="D106" s="343"/>
      <c r="E106" s="343"/>
      <c r="F106" s="343"/>
      <c r="G106" s="344"/>
      <c r="H106" s="345" t="s">
        <v>7</v>
      </c>
      <c r="I106" s="345"/>
      <c r="J106" s="345"/>
      <c r="K106" s="345"/>
      <c r="L106" s="345" t="s">
        <v>8</v>
      </c>
      <c r="M106" s="345"/>
      <c r="N106" s="345"/>
      <c r="O106" s="345"/>
      <c r="P106" s="24"/>
      <c r="Q106" s="25"/>
      <c r="R106" s="347"/>
      <c r="S106" s="347"/>
      <c r="T106" s="347"/>
      <c r="U106" s="347"/>
    </row>
    <row r="107" spans="1:19" s="80" customFormat="1" ht="18" customHeight="1">
      <c r="A107" s="167" t="s">
        <v>9</v>
      </c>
      <c r="B107" s="169" t="s">
        <v>47</v>
      </c>
      <c r="C107" s="6" t="s">
        <v>11</v>
      </c>
      <c r="D107" s="6" t="s">
        <v>12</v>
      </c>
      <c r="E107" s="6" t="s">
        <v>13</v>
      </c>
      <c r="F107" s="261" t="s">
        <v>14</v>
      </c>
      <c r="G107" s="261" t="s">
        <v>15</v>
      </c>
      <c r="H107" s="6" t="s">
        <v>16</v>
      </c>
      <c r="I107" s="6" t="s">
        <v>17</v>
      </c>
      <c r="J107" s="6" t="s">
        <v>18</v>
      </c>
      <c r="K107" s="6" t="s">
        <v>19</v>
      </c>
      <c r="L107" s="6" t="s">
        <v>21</v>
      </c>
      <c r="M107" s="6" t="s">
        <v>22</v>
      </c>
      <c r="N107" s="6" t="s">
        <v>23</v>
      </c>
      <c r="O107" s="6" t="s">
        <v>24</v>
      </c>
      <c r="P107" s="148"/>
      <c r="Q107" s="149"/>
      <c r="R107" s="149"/>
      <c r="S107" s="149"/>
    </row>
    <row r="108" spans="1:19" s="80" customFormat="1" ht="18" customHeight="1">
      <c r="A108" s="11">
        <v>1</v>
      </c>
      <c r="B108" s="147" t="s">
        <v>222</v>
      </c>
      <c r="C108" s="274">
        <v>20</v>
      </c>
      <c r="D108" s="274">
        <v>19</v>
      </c>
      <c r="E108" s="274">
        <v>19</v>
      </c>
      <c r="F108" s="263"/>
      <c r="G108" s="263"/>
      <c r="H108" s="274">
        <v>21</v>
      </c>
      <c r="I108" s="274">
        <v>22</v>
      </c>
      <c r="J108" s="274">
        <v>21</v>
      </c>
      <c r="K108" s="274"/>
      <c r="L108" s="274">
        <v>22</v>
      </c>
      <c r="M108" s="274">
        <v>21</v>
      </c>
      <c r="N108" s="274">
        <v>21</v>
      </c>
      <c r="O108" s="274"/>
      <c r="P108" s="148"/>
      <c r="Q108" s="149"/>
      <c r="R108" s="149"/>
      <c r="S108" s="149"/>
    </row>
    <row r="109" spans="1:19" s="80" customFormat="1" ht="18" customHeight="1">
      <c r="A109" s="11">
        <v>2</v>
      </c>
      <c r="B109" s="147" t="s">
        <v>223</v>
      </c>
      <c r="C109" s="263">
        <v>20</v>
      </c>
      <c r="D109" s="263">
        <v>19</v>
      </c>
      <c r="E109" s="263">
        <v>19</v>
      </c>
      <c r="F109" s="263"/>
      <c r="G109" s="263"/>
      <c r="H109" s="263">
        <v>20</v>
      </c>
      <c r="I109" s="263">
        <v>20</v>
      </c>
      <c r="J109" s="263">
        <v>20</v>
      </c>
      <c r="K109" s="263"/>
      <c r="L109" s="263">
        <v>20</v>
      </c>
      <c r="M109" s="263">
        <v>21</v>
      </c>
      <c r="N109" s="263">
        <v>21</v>
      </c>
      <c r="O109" s="263">
        <v>20</v>
      </c>
      <c r="P109" s="85"/>
      <c r="Q109" s="86"/>
      <c r="R109" s="86"/>
      <c r="S109" s="86"/>
    </row>
    <row r="110" spans="1:19" s="80" customFormat="1" ht="18" customHeight="1">
      <c r="A110" s="11">
        <v>3</v>
      </c>
      <c r="B110" s="147" t="s">
        <v>224</v>
      </c>
      <c r="C110" s="263">
        <v>25</v>
      </c>
      <c r="D110" s="263">
        <v>25</v>
      </c>
      <c r="E110" s="263">
        <v>25</v>
      </c>
      <c r="F110" s="263"/>
      <c r="G110" s="263"/>
      <c r="H110" s="263">
        <v>18</v>
      </c>
      <c r="I110" s="263">
        <v>17</v>
      </c>
      <c r="J110" s="263">
        <v>18</v>
      </c>
      <c r="K110" s="263"/>
      <c r="L110" s="263">
        <v>24</v>
      </c>
      <c r="M110" s="263">
        <v>24</v>
      </c>
      <c r="N110" s="263">
        <v>23</v>
      </c>
      <c r="O110" s="263"/>
      <c r="P110" s="85"/>
      <c r="Q110" s="86"/>
      <c r="R110" s="86"/>
      <c r="S110" s="86"/>
    </row>
    <row r="111" spans="1:19" s="80" customFormat="1" ht="18" customHeight="1">
      <c r="A111" s="11">
        <v>4</v>
      </c>
      <c r="B111" s="147" t="s">
        <v>225</v>
      </c>
      <c r="C111" s="263">
        <v>22</v>
      </c>
      <c r="D111" s="263">
        <v>22</v>
      </c>
      <c r="E111" s="263">
        <v>22</v>
      </c>
      <c r="F111" s="263"/>
      <c r="G111" s="263"/>
      <c r="H111" s="263">
        <v>23</v>
      </c>
      <c r="I111" s="263">
        <v>22</v>
      </c>
      <c r="J111" s="263">
        <v>22</v>
      </c>
      <c r="K111" s="263"/>
      <c r="L111" s="263">
        <v>27</v>
      </c>
      <c r="M111" s="263">
        <v>25</v>
      </c>
      <c r="N111" s="263">
        <v>27</v>
      </c>
      <c r="O111" s="263"/>
      <c r="P111" s="85"/>
      <c r="Q111" s="86"/>
      <c r="R111" s="86"/>
      <c r="S111" s="86"/>
    </row>
    <row r="112" spans="1:19" s="80" customFormat="1" ht="18" customHeight="1">
      <c r="A112" s="11">
        <v>5</v>
      </c>
      <c r="B112" s="147" t="s">
        <v>226</v>
      </c>
      <c r="C112" s="263">
        <v>24</v>
      </c>
      <c r="D112" s="263">
        <v>23</v>
      </c>
      <c r="E112" s="263">
        <v>21</v>
      </c>
      <c r="F112" s="263">
        <v>23</v>
      </c>
      <c r="G112" s="263"/>
      <c r="H112" s="263">
        <v>21</v>
      </c>
      <c r="I112" s="263">
        <v>20</v>
      </c>
      <c r="J112" s="263">
        <v>21</v>
      </c>
      <c r="K112" s="263">
        <v>21</v>
      </c>
      <c r="L112" s="263">
        <v>22</v>
      </c>
      <c r="M112" s="263">
        <v>21</v>
      </c>
      <c r="N112" s="263">
        <v>20</v>
      </c>
      <c r="O112" s="263">
        <v>21</v>
      </c>
      <c r="P112" s="85"/>
      <c r="Q112" s="86"/>
      <c r="R112" s="86"/>
      <c r="S112" s="86"/>
    </row>
    <row r="113" spans="1:19" s="80" customFormat="1" ht="16.5" customHeight="1">
      <c r="A113" s="11">
        <v>6</v>
      </c>
      <c r="B113" s="147" t="s">
        <v>227</v>
      </c>
      <c r="C113" s="263">
        <v>23</v>
      </c>
      <c r="D113" s="263">
        <v>23</v>
      </c>
      <c r="E113" s="263">
        <v>23</v>
      </c>
      <c r="F113" s="263">
        <v>22</v>
      </c>
      <c r="G113" s="263">
        <v>24</v>
      </c>
      <c r="H113" s="263">
        <v>23</v>
      </c>
      <c r="I113" s="263">
        <v>24</v>
      </c>
      <c r="J113" s="263">
        <v>25</v>
      </c>
      <c r="K113" s="263">
        <v>26</v>
      </c>
      <c r="L113" s="263">
        <v>21</v>
      </c>
      <c r="M113" s="263">
        <v>21</v>
      </c>
      <c r="N113" s="263">
        <v>21</v>
      </c>
      <c r="O113" s="263">
        <v>20</v>
      </c>
      <c r="P113" s="86"/>
      <c r="Q113" s="86"/>
      <c r="R113" s="86"/>
      <c r="S113" s="86"/>
    </row>
    <row r="114" spans="1:19" s="80" customFormat="1" ht="18" customHeight="1">
      <c r="A114" s="11">
        <v>7</v>
      </c>
      <c r="B114" s="147" t="s">
        <v>228</v>
      </c>
      <c r="C114" s="275">
        <v>26</v>
      </c>
      <c r="D114" s="275">
        <v>25</v>
      </c>
      <c r="E114" s="275">
        <v>25</v>
      </c>
      <c r="F114" s="275"/>
      <c r="G114" s="275"/>
      <c r="H114" s="275">
        <v>25</v>
      </c>
      <c r="I114" s="275">
        <v>25</v>
      </c>
      <c r="J114" s="275">
        <v>24</v>
      </c>
      <c r="K114" s="275"/>
      <c r="L114" s="275">
        <v>22</v>
      </c>
      <c r="M114" s="275">
        <v>21</v>
      </c>
      <c r="N114" s="275">
        <v>21</v>
      </c>
      <c r="O114" s="263"/>
      <c r="P114" s="86"/>
      <c r="Q114" s="86"/>
      <c r="R114" s="86"/>
      <c r="S114" s="86"/>
    </row>
    <row r="115" spans="1:18" s="80" customFormat="1" ht="18" customHeight="1">
      <c r="A115" s="11">
        <v>8</v>
      </c>
      <c r="B115" s="83" t="s">
        <v>158</v>
      </c>
      <c r="C115" s="263">
        <v>30</v>
      </c>
      <c r="D115" s="263">
        <v>30</v>
      </c>
      <c r="E115" s="263">
        <v>30</v>
      </c>
      <c r="F115" s="263"/>
      <c r="G115" s="263"/>
      <c r="H115" s="263">
        <v>31</v>
      </c>
      <c r="I115" s="263">
        <v>30</v>
      </c>
      <c r="J115" s="263">
        <v>30</v>
      </c>
      <c r="K115" s="263"/>
      <c r="L115" s="263">
        <v>31</v>
      </c>
      <c r="M115" s="263">
        <v>30</v>
      </c>
      <c r="N115" s="263">
        <v>30</v>
      </c>
      <c r="O115" s="263"/>
      <c r="P115" s="86"/>
      <c r="Q115" s="86"/>
      <c r="R115" s="86"/>
    </row>
    <row r="116" spans="1:19" s="80" customFormat="1" ht="18" customHeight="1">
      <c r="A116" s="11">
        <v>9</v>
      </c>
      <c r="B116" s="163" t="s">
        <v>229</v>
      </c>
      <c r="C116" s="263">
        <v>25</v>
      </c>
      <c r="D116" s="263">
        <v>24</v>
      </c>
      <c r="E116" s="263">
        <v>24</v>
      </c>
      <c r="F116" s="263"/>
      <c r="G116" s="263"/>
      <c r="H116" s="263">
        <v>21</v>
      </c>
      <c r="I116" s="263">
        <v>21</v>
      </c>
      <c r="J116" s="263">
        <v>20</v>
      </c>
      <c r="K116" s="263">
        <v>21</v>
      </c>
      <c r="L116" s="263">
        <v>20</v>
      </c>
      <c r="M116" s="263">
        <v>25</v>
      </c>
      <c r="N116" s="263">
        <v>22</v>
      </c>
      <c r="O116" s="263"/>
      <c r="P116" s="86"/>
      <c r="Q116" s="86"/>
      <c r="R116" s="86"/>
      <c r="S116" s="86"/>
    </row>
    <row r="117" s="80" customFormat="1" ht="18" customHeight="1" thickBot="1"/>
    <row r="118" spans="3:5" s="80" customFormat="1" ht="18" customHeight="1" thickBot="1" thickTop="1">
      <c r="C118" s="87" t="s">
        <v>44</v>
      </c>
      <c r="D118" s="87" t="s">
        <v>45</v>
      </c>
      <c r="E118" s="87" t="s">
        <v>46</v>
      </c>
    </row>
    <row r="119" spans="2:5" s="80" customFormat="1" ht="18" customHeight="1" thickBot="1" thickTop="1">
      <c r="B119" s="88" t="s">
        <v>1</v>
      </c>
      <c r="C119" s="243">
        <f>COUNTA(C108:G116)</f>
        <v>30</v>
      </c>
      <c r="D119" s="243">
        <f>COUNTA(H108:K116)</f>
        <v>30</v>
      </c>
      <c r="E119" s="243">
        <f>COUNTA(L108:O116)</f>
        <v>30</v>
      </c>
    </row>
    <row r="120" spans="2:5" s="80" customFormat="1" ht="18" customHeight="1" thickBot="1" thickTop="1">
      <c r="B120" s="89" t="s">
        <v>2</v>
      </c>
      <c r="C120" s="243">
        <f>SUM(C108:G116)</f>
        <v>702</v>
      </c>
      <c r="D120" s="243">
        <f>SUM(H108:K116)</f>
        <v>673</v>
      </c>
      <c r="E120" s="243">
        <f>SUM(L108:O116)</f>
        <v>685</v>
      </c>
    </row>
    <row r="121" spans="2:5" s="80" customFormat="1" ht="18" customHeight="1" thickBot="1" thickTop="1">
      <c r="B121" s="89" t="s">
        <v>3</v>
      </c>
      <c r="C121" s="244">
        <f>C120/C119</f>
        <v>23.4</v>
      </c>
      <c r="D121" s="244">
        <f>D120/D119</f>
        <v>22.433333333333334</v>
      </c>
      <c r="E121" s="244">
        <f>E120/E119</f>
        <v>22.833333333333332</v>
      </c>
    </row>
    <row r="122" spans="1:5" ht="18" customHeight="1" thickTop="1">
      <c r="A122" s="80"/>
      <c r="B122" s="331"/>
      <c r="C122" s="331"/>
      <c r="D122" s="18"/>
      <c r="E122" s="18"/>
    </row>
    <row r="123" spans="4:5" ht="18" customHeight="1" thickBot="1">
      <c r="D123" s="90"/>
      <c r="E123" s="90"/>
    </row>
    <row r="124" spans="2:5" ht="29.25" customHeight="1" thickBot="1" thickTop="1">
      <c r="B124" s="91" t="s">
        <v>42</v>
      </c>
      <c r="C124" s="92" t="s">
        <v>4</v>
      </c>
      <c r="D124" s="91" t="s">
        <v>0</v>
      </c>
      <c r="E124" s="91" t="s">
        <v>43</v>
      </c>
    </row>
    <row r="125" spans="2:5" ht="18" customHeight="1" thickBot="1" thickTop="1">
      <c r="B125" s="245">
        <f>A116</f>
        <v>9</v>
      </c>
      <c r="C125" s="245">
        <f>SUM(C119:E119)</f>
        <v>90</v>
      </c>
      <c r="D125" s="245">
        <f>SUM(C120:E120)</f>
        <v>2060</v>
      </c>
      <c r="E125" s="246">
        <f>D125/C125</f>
        <v>22.88888888888889</v>
      </c>
    </row>
    <row r="126" ht="18" customHeight="1" thickTop="1"/>
    <row r="127" ht="18" customHeight="1">
      <c r="A127" s="13" t="s">
        <v>220</v>
      </c>
    </row>
    <row r="129" spans="1:17" s="80" customFormat="1" ht="18" customHeight="1">
      <c r="A129" s="81"/>
      <c r="B129" s="81"/>
      <c r="C129" s="342" t="s">
        <v>6</v>
      </c>
      <c r="D129" s="343"/>
      <c r="E129" s="343"/>
      <c r="F129" s="343"/>
      <c r="G129" s="344"/>
      <c r="H129" s="342" t="s">
        <v>7</v>
      </c>
      <c r="I129" s="343"/>
      <c r="J129" s="343"/>
      <c r="K129" s="343"/>
      <c r="L129" s="344"/>
      <c r="M129" s="342" t="s">
        <v>8</v>
      </c>
      <c r="N129" s="343"/>
      <c r="O129" s="343"/>
      <c r="P129" s="343"/>
      <c r="Q129" s="344"/>
    </row>
    <row r="130" spans="1:17" s="80" customFormat="1" ht="18" customHeight="1">
      <c r="A130" s="167" t="s">
        <v>9</v>
      </c>
      <c r="B130" s="170" t="s">
        <v>47</v>
      </c>
      <c r="C130" s="6" t="s">
        <v>11</v>
      </c>
      <c r="D130" s="6" t="s">
        <v>12</v>
      </c>
      <c r="E130" s="6" t="s">
        <v>13</v>
      </c>
      <c r="F130" s="261" t="s">
        <v>14</v>
      </c>
      <c r="G130" s="261" t="s">
        <v>15</v>
      </c>
      <c r="H130" s="6" t="s">
        <v>16</v>
      </c>
      <c r="I130" s="6" t="s">
        <v>17</v>
      </c>
      <c r="J130" s="6" t="s">
        <v>18</v>
      </c>
      <c r="K130" s="6" t="s">
        <v>19</v>
      </c>
      <c r="L130" s="6" t="s">
        <v>20</v>
      </c>
      <c r="M130" s="6" t="s">
        <v>21</v>
      </c>
      <c r="N130" s="6" t="s">
        <v>22</v>
      </c>
      <c r="O130" s="6" t="s">
        <v>23</v>
      </c>
      <c r="P130" s="6" t="s">
        <v>24</v>
      </c>
      <c r="Q130" s="6" t="s">
        <v>25</v>
      </c>
    </row>
    <row r="131" spans="1:17" s="80" customFormat="1" ht="18" customHeight="1">
      <c r="A131" s="11">
        <v>1</v>
      </c>
      <c r="B131" s="83" t="s">
        <v>207</v>
      </c>
      <c r="C131" s="263">
        <v>21</v>
      </c>
      <c r="D131" s="263">
        <v>21</v>
      </c>
      <c r="E131" s="263">
        <v>21</v>
      </c>
      <c r="F131" s="263"/>
      <c r="G131" s="263"/>
      <c r="H131" s="263">
        <v>19</v>
      </c>
      <c r="I131" s="263">
        <v>20</v>
      </c>
      <c r="J131" s="263">
        <v>20</v>
      </c>
      <c r="K131" s="263">
        <v>20</v>
      </c>
      <c r="L131" s="263"/>
      <c r="M131" s="263">
        <v>23</v>
      </c>
      <c r="N131" s="263">
        <v>23</v>
      </c>
      <c r="O131" s="263">
        <v>23</v>
      </c>
      <c r="P131" s="263"/>
      <c r="Q131" s="263"/>
    </row>
    <row r="132" spans="1:17" s="80" customFormat="1" ht="18" customHeight="1">
      <c r="A132" s="11">
        <v>2</v>
      </c>
      <c r="B132" s="83" t="s">
        <v>208</v>
      </c>
      <c r="C132" s="263">
        <v>22</v>
      </c>
      <c r="D132" s="263">
        <v>22</v>
      </c>
      <c r="E132" s="263">
        <v>21</v>
      </c>
      <c r="F132" s="263">
        <v>21</v>
      </c>
      <c r="G132" s="263"/>
      <c r="H132" s="263">
        <v>22</v>
      </c>
      <c r="I132" s="263">
        <v>22</v>
      </c>
      <c r="J132" s="263">
        <v>22</v>
      </c>
      <c r="K132" s="263">
        <v>22</v>
      </c>
      <c r="L132" s="263"/>
      <c r="M132" s="263">
        <v>20</v>
      </c>
      <c r="N132" s="263">
        <v>20</v>
      </c>
      <c r="O132" s="263">
        <v>20</v>
      </c>
      <c r="P132" s="263">
        <v>19</v>
      </c>
      <c r="Q132" s="263"/>
    </row>
    <row r="133" spans="1:17" s="80" customFormat="1" ht="18" customHeight="1">
      <c r="A133" s="11">
        <v>3</v>
      </c>
      <c r="B133" s="83" t="s">
        <v>209</v>
      </c>
      <c r="C133" s="263">
        <v>28</v>
      </c>
      <c r="D133" s="263">
        <v>28</v>
      </c>
      <c r="E133" s="263">
        <v>29</v>
      </c>
      <c r="F133" s="263">
        <v>28</v>
      </c>
      <c r="G133" s="263"/>
      <c r="H133" s="263">
        <v>27</v>
      </c>
      <c r="I133" s="263">
        <v>27</v>
      </c>
      <c r="J133" s="263">
        <v>27</v>
      </c>
      <c r="K133" s="263">
        <v>26</v>
      </c>
      <c r="L133" s="263"/>
      <c r="M133" s="263">
        <v>16</v>
      </c>
      <c r="N133" s="263">
        <v>28</v>
      </c>
      <c r="O133" s="263">
        <v>28</v>
      </c>
      <c r="P133" s="263">
        <v>27</v>
      </c>
      <c r="Q133" s="263">
        <v>28</v>
      </c>
    </row>
    <row r="134" spans="1:17" s="80" customFormat="1" ht="18" customHeight="1">
      <c r="A134" s="11">
        <v>4</v>
      </c>
      <c r="B134" s="83" t="s">
        <v>210</v>
      </c>
      <c r="C134" s="263">
        <v>21</v>
      </c>
      <c r="D134" s="263">
        <v>21</v>
      </c>
      <c r="E134" s="263">
        <v>20</v>
      </c>
      <c r="F134" s="263">
        <v>20</v>
      </c>
      <c r="G134" s="263"/>
      <c r="H134" s="263">
        <v>22</v>
      </c>
      <c r="I134" s="263">
        <v>20</v>
      </c>
      <c r="J134" s="263">
        <v>22</v>
      </c>
      <c r="K134" s="263">
        <v>20</v>
      </c>
      <c r="L134" s="263"/>
      <c r="M134" s="263">
        <v>19</v>
      </c>
      <c r="N134" s="263">
        <v>18</v>
      </c>
      <c r="O134" s="263">
        <v>21</v>
      </c>
      <c r="P134" s="263"/>
      <c r="Q134" s="263"/>
    </row>
    <row r="135" spans="1:17" s="80" customFormat="1" ht="18" customHeight="1">
      <c r="A135" s="11">
        <v>5</v>
      </c>
      <c r="B135" s="83" t="s">
        <v>211</v>
      </c>
      <c r="C135" s="263">
        <v>23</v>
      </c>
      <c r="D135" s="263">
        <v>23</v>
      </c>
      <c r="E135" s="263">
        <v>22</v>
      </c>
      <c r="F135" s="263">
        <v>22</v>
      </c>
      <c r="G135" s="263"/>
      <c r="H135" s="263">
        <v>21</v>
      </c>
      <c r="I135" s="263">
        <v>21</v>
      </c>
      <c r="J135" s="263">
        <v>21</v>
      </c>
      <c r="K135" s="263">
        <v>21</v>
      </c>
      <c r="L135" s="263"/>
      <c r="M135" s="263">
        <v>21</v>
      </c>
      <c r="N135" s="263">
        <v>21</v>
      </c>
      <c r="O135" s="263">
        <v>21</v>
      </c>
      <c r="P135" s="263">
        <v>20</v>
      </c>
      <c r="Q135" s="263"/>
    </row>
    <row r="136" s="80" customFormat="1" ht="18" customHeight="1" thickBot="1"/>
    <row r="137" spans="3:5" s="80" customFormat="1" ht="18" customHeight="1" thickBot="1" thickTop="1">
      <c r="C137" s="87" t="s">
        <v>44</v>
      </c>
      <c r="D137" s="87" t="s">
        <v>45</v>
      </c>
      <c r="E137" s="87" t="s">
        <v>46</v>
      </c>
    </row>
    <row r="138" spans="2:5" s="80" customFormat="1" ht="18" customHeight="1" thickBot="1" thickTop="1">
      <c r="B138" s="88" t="s">
        <v>1</v>
      </c>
      <c r="C138" s="243">
        <f>COUNTA(C131:F135)</f>
        <v>19</v>
      </c>
      <c r="D138" s="243">
        <f>COUNTA(H131:K135)</f>
        <v>20</v>
      </c>
      <c r="E138" s="243">
        <f>COUNTA(M131:Q135)</f>
        <v>19</v>
      </c>
    </row>
    <row r="139" spans="2:5" s="80" customFormat="1" ht="18" customHeight="1" thickBot="1" thickTop="1">
      <c r="B139" s="89" t="s">
        <v>2</v>
      </c>
      <c r="C139" s="243">
        <f>SUM(C131:F135)</f>
        <v>434</v>
      </c>
      <c r="D139" s="243">
        <f>SUM(H131:K135)</f>
        <v>442</v>
      </c>
      <c r="E139" s="243">
        <f>SUM(M131:Q135)</f>
        <v>416</v>
      </c>
    </row>
    <row r="140" spans="2:5" s="80" customFormat="1" ht="18" customHeight="1" thickBot="1" thickTop="1">
      <c r="B140" s="89" t="s">
        <v>3</v>
      </c>
      <c r="C140" s="244">
        <f>C139/C138</f>
        <v>22.842105263157894</v>
      </c>
      <c r="D140" s="244">
        <f>D139/D138</f>
        <v>22.1</v>
      </c>
      <c r="E140" s="244">
        <f>E139/E138</f>
        <v>21.894736842105264</v>
      </c>
    </row>
    <row r="141" spans="1:5" ht="18" customHeight="1" thickTop="1">
      <c r="A141" s="80"/>
      <c r="B141" s="331"/>
      <c r="C141" s="331"/>
      <c r="D141" s="18"/>
      <c r="E141" s="18"/>
    </row>
    <row r="142" spans="4:5" ht="18" customHeight="1" thickBot="1">
      <c r="D142" s="90"/>
      <c r="E142" s="90"/>
    </row>
    <row r="143" spans="2:5" ht="30" customHeight="1" thickBot="1" thickTop="1">
      <c r="B143" s="91" t="s">
        <v>42</v>
      </c>
      <c r="C143" s="92" t="s">
        <v>4</v>
      </c>
      <c r="D143" s="91" t="s">
        <v>0</v>
      </c>
      <c r="E143" s="91" t="s">
        <v>43</v>
      </c>
    </row>
    <row r="144" spans="2:5" ht="18" customHeight="1" thickBot="1" thickTop="1">
      <c r="B144" s="245">
        <f>A135</f>
        <v>5</v>
      </c>
      <c r="C144" s="245">
        <f>SUM(C138:E138)</f>
        <v>58</v>
      </c>
      <c r="D144" s="245">
        <f>SUM(C139:E139)</f>
        <v>1292</v>
      </c>
      <c r="E144" s="246">
        <f>D144/C144</f>
        <v>22.275862068965516</v>
      </c>
    </row>
    <row r="145" ht="18" customHeight="1" thickTop="1"/>
    <row r="147" ht="18" customHeight="1">
      <c r="A147" s="13" t="s">
        <v>221</v>
      </c>
    </row>
    <row r="149" spans="1:18" s="80" customFormat="1" ht="18" customHeight="1">
      <c r="A149" s="81"/>
      <c r="B149" s="81"/>
      <c r="C149" s="342" t="s">
        <v>6</v>
      </c>
      <c r="D149" s="343"/>
      <c r="E149" s="343"/>
      <c r="F149" s="343"/>
      <c r="G149" s="344"/>
      <c r="H149" s="342" t="s">
        <v>7</v>
      </c>
      <c r="I149" s="343"/>
      <c r="J149" s="343"/>
      <c r="K149" s="343"/>
      <c r="L149" s="344"/>
      <c r="M149" s="342" t="s">
        <v>8</v>
      </c>
      <c r="N149" s="343"/>
      <c r="O149" s="343"/>
      <c r="P149" s="343"/>
      <c r="Q149" s="343"/>
      <c r="R149" s="344"/>
    </row>
    <row r="150" spans="1:18" s="80" customFormat="1" ht="18" customHeight="1">
      <c r="A150" s="167" t="s">
        <v>9</v>
      </c>
      <c r="B150" s="169" t="s">
        <v>47</v>
      </c>
      <c r="C150" s="6" t="s">
        <v>11</v>
      </c>
      <c r="D150" s="6" t="s">
        <v>12</v>
      </c>
      <c r="E150" s="6" t="s">
        <v>13</v>
      </c>
      <c r="F150" s="261" t="s">
        <v>14</v>
      </c>
      <c r="G150" s="261" t="s">
        <v>15</v>
      </c>
      <c r="H150" s="6" t="s">
        <v>16</v>
      </c>
      <c r="I150" s="6" t="s">
        <v>17</v>
      </c>
      <c r="J150" s="6" t="s">
        <v>18</v>
      </c>
      <c r="K150" s="6" t="s">
        <v>19</v>
      </c>
      <c r="L150" s="6" t="s">
        <v>20</v>
      </c>
      <c r="M150" s="6" t="s">
        <v>21</v>
      </c>
      <c r="N150" s="6" t="s">
        <v>22</v>
      </c>
      <c r="O150" s="6" t="s">
        <v>23</v>
      </c>
      <c r="P150" s="6" t="s">
        <v>24</v>
      </c>
      <c r="Q150" s="6" t="s">
        <v>25</v>
      </c>
      <c r="R150" s="6" t="s">
        <v>138</v>
      </c>
    </row>
    <row r="151" spans="1:18" s="80" customFormat="1" ht="18" customHeight="1">
      <c r="A151" s="11">
        <v>1</v>
      </c>
      <c r="B151" s="96" t="s">
        <v>212</v>
      </c>
      <c r="C151" s="263">
        <v>23</v>
      </c>
      <c r="D151" s="263">
        <v>23</v>
      </c>
      <c r="E151" s="263">
        <v>22</v>
      </c>
      <c r="F151" s="263">
        <v>23</v>
      </c>
      <c r="G151" s="263">
        <v>26</v>
      </c>
      <c r="H151" s="263">
        <v>24</v>
      </c>
      <c r="I151" s="263">
        <v>24</v>
      </c>
      <c r="J151" s="263">
        <v>24</v>
      </c>
      <c r="K151" s="263">
        <v>24</v>
      </c>
      <c r="L151" s="263">
        <v>24</v>
      </c>
      <c r="M151" s="263">
        <v>24</v>
      </c>
      <c r="N151" s="263">
        <v>24</v>
      </c>
      <c r="O151" s="263">
        <v>24</v>
      </c>
      <c r="P151" s="263">
        <v>24</v>
      </c>
      <c r="Q151" s="263">
        <v>24</v>
      </c>
      <c r="R151" s="263">
        <v>24</v>
      </c>
    </row>
    <row r="152" spans="1:18" s="80" customFormat="1" ht="18" customHeight="1">
      <c r="A152" s="11">
        <v>2</v>
      </c>
      <c r="B152" s="96" t="s">
        <v>213</v>
      </c>
      <c r="C152" s="263">
        <v>23</v>
      </c>
      <c r="D152" s="263">
        <v>23</v>
      </c>
      <c r="E152" s="263">
        <v>22</v>
      </c>
      <c r="F152" s="263">
        <v>23</v>
      </c>
      <c r="G152" s="263"/>
      <c r="H152" s="263">
        <v>22</v>
      </c>
      <c r="I152" s="263">
        <v>22</v>
      </c>
      <c r="J152" s="263">
        <v>22</v>
      </c>
      <c r="K152" s="263">
        <v>22</v>
      </c>
      <c r="L152" s="263">
        <v>22</v>
      </c>
      <c r="M152" s="263">
        <v>23</v>
      </c>
      <c r="N152" s="263">
        <v>22</v>
      </c>
      <c r="O152" s="263">
        <v>22</v>
      </c>
      <c r="P152" s="263">
        <v>22</v>
      </c>
      <c r="Q152" s="263"/>
      <c r="R152" s="263"/>
    </row>
    <row r="153" spans="1:18" s="80" customFormat="1" ht="18" customHeight="1">
      <c r="A153" s="11">
        <v>3</v>
      </c>
      <c r="B153" s="96" t="s">
        <v>214</v>
      </c>
      <c r="C153" s="263">
        <v>23</v>
      </c>
      <c r="D153" s="263">
        <v>23</v>
      </c>
      <c r="E153" s="263">
        <v>24</v>
      </c>
      <c r="F153" s="263"/>
      <c r="G153" s="263"/>
      <c r="H153" s="263">
        <v>25</v>
      </c>
      <c r="I153" s="263">
        <v>24</v>
      </c>
      <c r="J153" s="263">
        <v>25</v>
      </c>
      <c r="K153" s="263">
        <v>25</v>
      </c>
      <c r="L153" s="263"/>
      <c r="M153" s="263">
        <v>25</v>
      </c>
      <c r="N153" s="263">
        <v>24</v>
      </c>
      <c r="O153" s="263">
        <v>24</v>
      </c>
      <c r="P153" s="263">
        <v>24</v>
      </c>
      <c r="Q153" s="263"/>
      <c r="R153" s="263"/>
    </row>
    <row r="154" spans="1:18" s="80" customFormat="1" ht="18" customHeight="1">
      <c r="A154" s="11">
        <v>4</v>
      </c>
      <c r="B154" s="96" t="s">
        <v>215</v>
      </c>
      <c r="C154" s="263">
        <v>22</v>
      </c>
      <c r="D154" s="263">
        <v>21</v>
      </c>
      <c r="E154" s="263">
        <v>22</v>
      </c>
      <c r="F154" s="263"/>
      <c r="G154" s="263"/>
      <c r="H154" s="263">
        <v>22</v>
      </c>
      <c r="I154" s="263">
        <v>21</v>
      </c>
      <c r="J154" s="263">
        <v>21</v>
      </c>
      <c r="K154" s="263"/>
      <c r="L154" s="263"/>
      <c r="M154" s="263">
        <v>24</v>
      </c>
      <c r="N154" s="263">
        <v>25</v>
      </c>
      <c r="O154" s="263"/>
      <c r="P154" s="263"/>
      <c r="Q154" s="263"/>
      <c r="R154" s="263"/>
    </row>
    <row r="155" spans="1:18" s="80" customFormat="1" ht="18" customHeight="1">
      <c r="A155" s="11">
        <v>5</v>
      </c>
      <c r="B155" s="96" t="s">
        <v>216</v>
      </c>
      <c r="C155" s="263">
        <v>20</v>
      </c>
      <c r="D155" s="263">
        <v>24</v>
      </c>
      <c r="E155" s="263">
        <v>26</v>
      </c>
      <c r="F155" s="263">
        <v>26</v>
      </c>
      <c r="G155" s="263"/>
      <c r="H155" s="263">
        <v>21</v>
      </c>
      <c r="I155" s="263">
        <v>22</v>
      </c>
      <c r="J155" s="263">
        <v>23</v>
      </c>
      <c r="K155" s="263">
        <v>21</v>
      </c>
      <c r="L155" s="263">
        <v>22</v>
      </c>
      <c r="M155" s="263">
        <v>24</v>
      </c>
      <c r="N155" s="263">
        <v>28</v>
      </c>
      <c r="O155" s="263">
        <v>23</v>
      </c>
      <c r="P155" s="263">
        <v>26</v>
      </c>
      <c r="Q155" s="263"/>
      <c r="R155" s="263"/>
    </row>
    <row r="156" spans="1:18" s="80" customFormat="1" ht="18" customHeight="1">
      <c r="A156" s="11">
        <v>6</v>
      </c>
      <c r="B156" s="96" t="s">
        <v>217</v>
      </c>
      <c r="C156" s="263">
        <v>19</v>
      </c>
      <c r="D156" s="263">
        <v>19</v>
      </c>
      <c r="E156" s="263">
        <v>19</v>
      </c>
      <c r="F156" s="263">
        <v>18</v>
      </c>
      <c r="G156" s="263"/>
      <c r="H156" s="263">
        <v>21</v>
      </c>
      <c r="I156" s="263">
        <v>22</v>
      </c>
      <c r="J156" s="263">
        <v>22</v>
      </c>
      <c r="K156" s="263"/>
      <c r="L156" s="263"/>
      <c r="M156" s="263">
        <v>24</v>
      </c>
      <c r="N156" s="263">
        <v>20</v>
      </c>
      <c r="O156" s="263">
        <v>20</v>
      </c>
      <c r="P156" s="263"/>
      <c r="Q156" s="263"/>
      <c r="R156" s="263"/>
    </row>
    <row r="157" spans="1:18" s="80" customFormat="1" ht="18" customHeight="1">
      <c r="A157" s="11">
        <v>7</v>
      </c>
      <c r="B157" s="14" t="s">
        <v>218</v>
      </c>
      <c r="C157" s="263">
        <v>18</v>
      </c>
      <c r="D157" s="263"/>
      <c r="E157" s="263"/>
      <c r="F157" s="263"/>
      <c r="G157" s="263"/>
      <c r="H157" s="263">
        <v>22</v>
      </c>
      <c r="I157" s="263">
        <v>21</v>
      </c>
      <c r="J157" s="263"/>
      <c r="K157" s="263"/>
      <c r="L157" s="263"/>
      <c r="M157" s="263">
        <v>26</v>
      </c>
      <c r="N157" s="263">
        <v>27</v>
      </c>
      <c r="O157" s="263"/>
      <c r="P157" s="263"/>
      <c r="Q157" s="263"/>
      <c r="R157" s="263"/>
    </row>
    <row r="158" s="80" customFormat="1" ht="18" customHeight="1"/>
    <row r="159" s="80" customFormat="1" ht="18" customHeight="1" thickBot="1"/>
    <row r="160" spans="3:5" s="80" customFormat="1" ht="18" customHeight="1" thickBot="1" thickTop="1">
      <c r="C160" s="87" t="s">
        <v>44</v>
      </c>
      <c r="D160" s="87" t="s">
        <v>45</v>
      </c>
      <c r="E160" s="87" t="s">
        <v>46</v>
      </c>
    </row>
    <row r="161" spans="2:5" s="80" customFormat="1" ht="18" customHeight="1" thickBot="1" thickTop="1">
      <c r="B161" s="88" t="s">
        <v>1</v>
      </c>
      <c r="C161" s="243">
        <f>COUNTA(C151:G157)</f>
        <v>24</v>
      </c>
      <c r="D161" s="243">
        <f>COUNTA(H151:L157)</f>
        <v>27</v>
      </c>
      <c r="E161" s="243">
        <f>COUNTA(M151:R157)</f>
        <v>25</v>
      </c>
    </row>
    <row r="162" spans="2:5" s="80" customFormat="1" ht="18" customHeight="1" thickBot="1" thickTop="1">
      <c r="B162" s="89" t="s">
        <v>2</v>
      </c>
      <c r="C162" s="243">
        <f>SUM(C151:G157)</f>
        <v>532</v>
      </c>
      <c r="D162" s="243">
        <f>SUM(H151:L157)</f>
        <v>610</v>
      </c>
      <c r="E162" s="243">
        <f>SUM(M151:R157)</f>
        <v>597</v>
      </c>
    </row>
    <row r="163" spans="2:5" s="80" customFormat="1" ht="18" customHeight="1" thickBot="1" thickTop="1">
      <c r="B163" s="89" t="s">
        <v>3</v>
      </c>
      <c r="C163" s="244">
        <f>C162/C161</f>
        <v>22.166666666666668</v>
      </c>
      <c r="D163" s="244">
        <f>D162/D161</f>
        <v>22.59259259259259</v>
      </c>
      <c r="E163" s="244">
        <f>E162/E161</f>
        <v>23.88</v>
      </c>
    </row>
    <row r="164" spans="1:5" ht="18" customHeight="1" thickTop="1">
      <c r="A164" s="80"/>
      <c r="B164" s="331"/>
      <c r="C164" s="331"/>
      <c r="D164" s="18"/>
      <c r="E164" s="18"/>
    </row>
    <row r="165" spans="4:5" ht="18" customHeight="1" thickBot="1">
      <c r="D165" s="90"/>
      <c r="E165" s="90"/>
    </row>
    <row r="166" spans="2:5" ht="30" customHeight="1" thickBot="1" thickTop="1">
      <c r="B166" s="91" t="s">
        <v>42</v>
      </c>
      <c r="C166" s="92" t="s">
        <v>4</v>
      </c>
      <c r="D166" s="91" t="s">
        <v>0</v>
      </c>
      <c r="E166" s="91" t="s">
        <v>43</v>
      </c>
    </row>
    <row r="167" spans="2:5" ht="18" customHeight="1" thickBot="1" thickTop="1">
      <c r="B167" s="245">
        <f>A157</f>
        <v>7</v>
      </c>
      <c r="C167" s="245">
        <f>SUM(C161:E161)</f>
        <v>76</v>
      </c>
      <c r="D167" s="245">
        <f>SUM(C162:E162)</f>
        <v>1739</v>
      </c>
      <c r="E167" s="246">
        <f>D167/C167</f>
        <v>22.88157894736842</v>
      </c>
    </row>
    <row r="168" ht="18" customHeight="1" thickTop="1"/>
    <row r="169" spans="1:30" s="90" customFormat="1" ht="18" customHeight="1">
      <c r="A169" s="81"/>
      <c r="B169" s="13" t="s">
        <v>90</v>
      </c>
      <c r="C169" s="81"/>
      <c r="F169" s="81"/>
      <c r="G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</row>
    <row r="170" spans="4:10" ht="18" customHeight="1">
      <c r="D170" s="90"/>
      <c r="E170" s="90"/>
      <c r="H170" s="90"/>
      <c r="I170" s="90"/>
      <c r="J170" s="90"/>
    </row>
    <row r="171" spans="1:17" s="80" customFormat="1" ht="18" customHeight="1">
      <c r="A171" s="81"/>
      <c r="B171" s="81"/>
      <c r="C171" s="345" t="s">
        <v>6</v>
      </c>
      <c r="D171" s="345"/>
      <c r="E171" s="345"/>
      <c r="F171" s="345"/>
      <c r="G171" s="345"/>
      <c r="H171" s="345" t="s">
        <v>7</v>
      </c>
      <c r="I171" s="345"/>
      <c r="J171" s="345"/>
      <c r="K171" s="345"/>
      <c r="L171" s="345"/>
      <c r="M171" s="345" t="s">
        <v>8</v>
      </c>
      <c r="N171" s="345"/>
      <c r="O171" s="345"/>
      <c r="P171" s="345"/>
      <c r="Q171" s="22"/>
    </row>
    <row r="172" spans="1:16" s="80" customFormat="1" ht="18" customHeight="1">
      <c r="A172" s="167" t="s">
        <v>9</v>
      </c>
      <c r="B172" s="166" t="s">
        <v>42</v>
      </c>
      <c r="C172" s="6" t="s">
        <v>11</v>
      </c>
      <c r="D172" s="6" t="s">
        <v>12</v>
      </c>
      <c r="E172" s="6" t="s">
        <v>13</v>
      </c>
      <c r="F172" s="6" t="s">
        <v>14</v>
      </c>
      <c r="G172" s="261" t="s">
        <v>15</v>
      </c>
      <c r="H172" s="6" t="s">
        <v>16</v>
      </c>
      <c r="I172" s="6" t="s">
        <v>17</v>
      </c>
      <c r="J172" s="6" t="s">
        <v>18</v>
      </c>
      <c r="K172" s="6" t="s">
        <v>19</v>
      </c>
      <c r="L172" s="6" t="s">
        <v>20</v>
      </c>
      <c r="M172" s="6" t="s">
        <v>21</v>
      </c>
      <c r="N172" s="6" t="s">
        <v>22</v>
      </c>
      <c r="O172" s="6" t="s">
        <v>23</v>
      </c>
      <c r="P172" s="6" t="s">
        <v>24</v>
      </c>
    </row>
    <row r="173" spans="1:16" s="80" customFormat="1" ht="18" customHeight="1">
      <c r="A173" s="2">
        <v>1</v>
      </c>
      <c r="B173" s="83" t="s">
        <v>73</v>
      </c>
      <c r="C173" s="263">
        <v>21</v>
      </c>
      <c r="D173" s="263">
        <v>24</v>
      </c>
      <c r="E173" s="263">
        <v>22</v>
      </c>
      <c r="F173" s="263">
        <v>21</v>
      </c>
      <c r="G173" s="263"/>
      <c r="H173" s="263">
        <v>25</v>
      </c>
      <c r="I173" s="263">
        <v>23</v>
      </c>
      <c r="J173" s="263">
        <v>28</v>
      </c>
      <c r="K173" s="263">
        <v>21</v>
      </c>
      <c r="L173" s="263"/>
      <c r="M173" s="263">
        <v>20</v>
      </c>
      <c r="N173" s="263">
        <v>19</v>
      </c>
      <c r="O173" s="263">
        <v>20</v>
      </c>
      <c r="P173" s="263">
        <v>17</v>
      </c>
    </row>
    <row r="174" spans="1:16" s="80" customFormat="1" ht="18" customHeight="1">
      <c r="A174" s="2">
        <v>2</v>
      </c>
      <c r="B174" s="83" t="s">
        <v>74</v>
      </c>
      <c r="C174" s="263">
        <v>23</v>
      </c>
      <c r="D174" s="263">
        <v>25</v>
      </c>
      <c r="E174" s="263">
        <v>18</v>
      </c>
      <c r="F174" s="263"/>
      <c r="G174" s="263"/>
      <c r="H174" s="263">
        <v>24</v>
      </c>
      <c r="I174" s="263">
        <v>22</v>
      </c>
      <c r="J174" s="263">
        <v>23</v>
      </c>
      <c r="K174" s="263"/>
      <c r="L174" s="263"/>
      <c r="M174" s="263">
        <v>19</v>
      </c>
      <c r="N174" s="263">
        <v>18</v>
      </c>
      <c r="O174" s="263">
        <v>19</v>
      </c>
      <c r="P174" s="263"/>
    </row>
    <row r="175" spans="1:30" s="80" customFormat="1" ht="18" customHeight="1">
      <c r="A175" s="2">
        <v>3</v>
      </c>
      <c r="B175" s="164" t="s">
        <v>91</v>
      </c>
      <c r="C175" s="263">
        <v>20</v>
      </c>
      <c r="D175" s="263">
        <v>20</v>
      </c>
      <c r="E175" s="263">
        <v>20</v>
      </c>
      <c r="F175" s="263"/>
      <c r="G175" s="263"/>
      <c r="H175" s="263">
        <v>21</v>
      </c>
      <c r="I175" s="263">
        <v>22</v>
      </c>
      <c r="J175" s="263">
        <v>22</v>
      </c>
      <c r="K175" s="263"/>
      <c r="L175" s="263"/>
      <c r="M175" s="263">
        <v>20</v>
      </c>
      <c r="N175" s="263">
        <v>20</v>
      </c>
      <c r="O175" s="263">
        <v>20</v>
      </c>
      <c r="P175" s="263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</row>
    <row r="176" spans="1:30" s="80" customFormat="1" ht="18" customHeight="1">
      <c r="A176" s="2">
        <v>4</v>
      </c>
      <c r="B176" s="164" t="s">
        <v>92</v>
      </c>
      <c r="C176" s="263">
        <v>23</v>
      </c>
      <c r="D176" s="263">
        <v>22</v>
      </c>
      <c r="E176" s="263">
        <v>22</v>
      </c>
      <c r="F176" s="263"/>
      <c r="G176" s="263"/>
      <c r="H176" s="263">
        <v>22</v>
      </c>
      <c r="I176" s="263">
        <v>22</v>
      </c>
      <c r="J176" s="263">
        <v>22</v>
      </c>
      <c r="K176" s="263">
        <v>22</v>
      </c>
      <c r="L176" s="263"/>
      <c r="M176" s="263">
        <v>20</v>
      </c>
      <c r="N176" s="263">
        <v>21</v>
      </c>
      <c r="O176" s="263">
        <v>20</v>
      </c>
      <c r="P176" s="263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</row>
    <row r="177" spans="1:30" s="80" customFormat="1" ht="18" customHeight="1">
      <c r="A177" s="2">
        <v>5</v>
      </c>
      <c r="B177" s="164" t="s">
        <v>93</v>
      </c>
      <c r="C177" s="263">
        <v>19</v>
      </c>
      <c r="D177" s="263">
        <v>20</v>
      </c>
      <c r="E177" s="263">
        <v>21</v>
      </c>
      <c r="F177" s="263">
        <v>21</v>
      </c>
      <c r="G177" s="263"/>
      <c r="H177" s="263">
        <v>21</v>
      </c>
      <c r="I177" s="263">
        <v>23</v>
      </c>
      <c r="J177" s="263">
        <v>23</v>
      </c>
      <c r="K177" s="263">
        <v>24</v>
      </c>
      <c r="L177" s="263"/>
      <c r="M177" s="263">
        <v>25</v>
      </c>
      <c r="N177" s="263">
        <v>25</v>
      </c>
      <c r="O177" s="263">
        <v>25</v>
      </c>
      <c r="P177" s="263">
        <v>24</v>
      </c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</row>
    <row r="178" spans="1:30" s="80" customFormat="1" ht="18" customHeight="1">
      <c r="A178" s="2">
        <v>6</v>
      </c>
      <c r="B178" s="163" t="s">
        <v>94</v>
      </c>
      <c r="C178" s="263">
        <v>15</v>
      </c>
      <c r="D178" s="263"/>
      <c r="E178" s="263"/>
      <c r="F178" s="263"/>
      <c r="G178" s="263"/>
      <c r="H178" s="263">
        <v>26</v>
      </c>
      <c r="I178" s="263"/>
      <c r="J178" s="263"/>
      <c r="K178" s="263"/>
      <c r="L178" s="263"/>
      <c r="M178" s="263">
        <v>27</v>
      </c>
      <c r="N178" s="263"/>
      <c r="O178" s="263"/>
      <c r="P178" s="263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</row>
    <row r="179" spans="2:16" s="80" customFormat="1" ht="18" customHeight="1">
      <c r="B179" s="165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</row>
    <row r="180" spans="4:10" s="80" customFormat="1" ht="18" customHeight="1" thickBot="1">
      <c r="D180" s="97"/>
      <c r="E180" s="97"/>
      <c r="H180" s="97"/>
      <c r="I180" s="97"/>
      <c r="J180" s="97"/>
    </row>
    <row r="181" spans="3:10" s="80" customFormat="1" ht="18" customHeight="1" thickBot="1" thickTop="1">
      <c r="C181" s="87" t="s">
        <v>44</v>
      </c>
      <c r="D181" s="87" t="s">
        <v>45</v>
      </c>
      <c r="E181" s="87" t="s">
        <v>46</v>
      </c>
      <c r="H181" s="97"/>
      <c r="I181" s="97"/>
      <c r="J181" s="97"/>
    </row>
    <row r="182" spans="2:10" s="80" customFormat="1" ht="18" customHeight="1" thickBot="1" thickTop="1">
      <c r="B182" s="88" t="s">
        <v>1</v>
      </c>
      <c r="C182" s="243">
        <f>COUNTA(C173:G178)</f>
        <v>18</v>
      </c>
      <c r="D182" s="243">
        <f>COUNTA(H173:K178)</f>
        <v>19</v>
      </c>
      <c r="E182" s="243">
        <f>COUNTA(M173:P178)</f>
        <v>18</v>
      </c>
      <c r="H182" s="97"/>
      <c r="I182" s="97"/>
      <c r="J182" s="97"/>
    </row>
    <row r="183" spans="2:10" s="80" customFormat="1" ht="18" customHeight="1" thickBot="1" thickTop="1">
      <c r="B183" s="89" t="s">
        <v>2</v>
      </c>
      <c r="C183" s="243">
        <f>SUM(C173:G178)</f>
        <v>377</v>
      </c>
      <c r="D183" s="243">
        <f>SUM(H173:K178)</f>
        <v>436</v>
      </c>
      <c r="E183" s="243">
        <f>SUM(M173:P178)</f>
        <v>379</v>
      </c>
      <c r="H183" s="97"/>
      <c r="I183" s="97"/>
      <c r="J183" s="97"/>
    </row>
    <row r="184" spans="2:10" s="80" customFormat="1" ht="18" customHeight="1" thickBot="1" thickTop="1">
      <c r="B184" s="89" t="s">
        <v>3</v>
      </c>
      <c r="C184" s="244">
        <f>C183/C182</f>
        <v>20.944444444444443</v>
      </c>
      <c r="D184" s="244">
        <f>D183/D182</f>
        <v>22.94736842105263</v>
      </c>
      <c r="E184" s="244">
        <f>E183/E182</f>
        <v>21.055555555555557</v>
      </c>
      <c r="H184" s="97"/>
      <c r="I184" s="97"/>
      <c r="J184" s="97"/>
    </row>
    <row r="185" spans="2:16" s="80" customFormat="1" ht="18" customHeight="1" thickTop="1">
      <c r="B185" s="331"/>
      <c r="C185" s="331"/>
      <c r="D185" s="18"/>
      <c r="E185" s="18"/>
      <c r="F185" s="81"/>
      <c r="G185" s="81"/>
      <c r="H185" s="90"/>
      <c r="I185" s="90"/>
      <c r="J185" s="90"/>
      <c r="K185" s="81"/>
      <c r="L185" s="81"/>
      <c r="M185" s="81"/>
      <c r="N185" s="81"/>
      <c r="O185" s="81"/>
      <c r="P185" s="81"/>
    </row>
    <row r="186" spans="1:16" s="80" customFormat="1" ht="18" customHeight="1" thickBot="1">
      <c r="A186" s="81"/>
      <c r="B186" s="81"/>
      <c r="C186" s="81"/>
      <c r="D186" s="90"/>
      <c r="E186" s="90"/>
      <c r="F186" s="81"/>
      <c r="G186" s="81"/>
      <c r="H186" s="90"/>
      <c r="I186" s="90"/>
      <c r="J186" s="90"/>
      <c r="K186" s="81"/>
      <c r="L186" s="81"/>
      <c r="M186" s="81"/>
      <c r="N186" s="81"/>
      <c r="O186" s="81"/>
      <c r="P186" s="81"/>
    </row>
    <row r="187" spans="2:10" ht="18" customHeight="1" thickBot="1" thickTop="1">
      <c r="B187" s="91" t="s">
        <v>42</v>
      </c>
      <c r="C187" s="92" t="s">
        <v>4</v>
      </c>
      <c r="D187" s="91" t="s">
        <v>0</v>
      </c>
      <c r="E187" s="91" t="s">
        <v>43</v>
      </c>
      <c r="H187" s="90"/>
      <c r="I187" s="90"/>
      <c r="J187" s="90"/>
    </row>
    <row r="188" spans="2:10" ht="18" customHeight="1" thickBot="1" thickTop="1">
      <c r="B188" s="245">
        <v>6</v>
      </c>
      <c r="C188" s="245">
        <f>SUM(C182:E182)</f>
        <v>55</v>
      </c>
      <c r="D188" s="245">
        <f>SUM(C183:E183)</f>
        <v>1192</v>
      </c>
      <c r="E188" s="246">
        <f>D188/C188</f>
        <v>21.672727272727272</v>
      </c>
      <c r="H188" s="90"/>
      <c r="I188" s="90"/>
      <c r="J188" s="90"/>
    </row>
    <row r="189" ht="30.75" customHeight="1" thickTop="1"/>
  </sheetData>
  <sheetProtection/>
  <mergeCells count="36">
    <mergeCell ref="B164:C164"/>
    <mergeCell ref="J5:L5"/>
    <mergeCell ref="B97:C97"/>
    <mergeCell ref="H106:K106"/>
    <mergeCell ref="C106:G106"/>
    <mergeCell ref="B49:C49"/>
    <mergeCell ref="B73:C73"/>
    <mergeCell ref="G5:I5"/>
    <mergeCell ref="L106:O106"/>
    <mergeCell ref="C81:G81"/>
    <mergeCell ref="M171:P171"/>
    <mergeCell ref="R56:V56"/>
    <mergeCell ref="C5:F5"/>
    <mergeCell ref="B27:C27"/>
    <mergeCell ref="R106:U106"/>
    <mergeCell ref="R35:V35"/>
    <mergeCell ref="R81:V81"/>
    <mergeCell ref="H81:L81"/>
    <mergeCell ref="C56:G56"/>
    <mergeCell ref="H56:L56"/>
    <mergeCell ref="B122:C122"/>
    <mergeCell ref="C35:G35"/>
    <mergeCell ref="H35:L35"/>
    <mergeCell ref="M35:Q35"/>
    <mergeCell ref="M81:Q81"/>
    <mergeCell ref="M56:Q56"/>
    <mergeCell ref="B185:C185"/>
    <mergeCell ref="C129:G129"/>
    <mergeCell ref="H129:L129"/>
    <mergeCell ref="M129:Q129"/>
    <mergeCell ref="C149:G149"/>
    <mergeCell ref="H149:L149"/>
    <mergeCell ref="B141:C141"/>
    <mergeCell ref="M149:R149"/>
    <mergeCell ref="C171:G171"/>
    <mergeCell ref="H171:L171"/>
  </mergeCells>
  <printOptions/>
  <pageMargins left="0.75" right="0.59" top="1" bottom="1" header="0.5" footer="0.5"/>
  <pageSetup horizontalDpi="600" verticalDpi="600" orientation="landscape" paperSize="9" scale="60" r:id="rId1"/>
  <rowBreaks count="7" manualBreakCount="7">
    <brk id="31" max="255" man="1"/>
    <brk id="54" max="255" man="1"/>
    <brk id="78" max="255" man="1"/>
    <brk id="103" max="255" man="1"/>
    <brk id="126" max="255" man="1"/>
    <brk id="145" max="255" man="1"/>
    <brk id="1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T276"/>
  <sheetViews>
    <sheetView zoomScale="90" zoomScaleNormal="90" zoomScalePageLayoutView="0" workbookViewId="0" topLeftCell="A1">
      <selection activeCell="A114" sqref="A114:IV114"/>
    </sheetView>
  </sheetViews>
  <sheetFormatPr defaultColWidth="9.140625" defaultRowHeight="18" customHeight="1"/>
  <cols>
    <col min="1" max="1" width="6.7109375" style="42" customWidth="1"/>
    <col min="2" max="2" width="26.57421875" style="42" customWidth="1"/>
    <col min="3" max="3" width="8.421875" style="42" customWidth="1"/>
    <col min="4" max="4" width="8.57421875" style="42" customWidth="1"/>
    <col min="5" max="5" width="8.421875" style="42" customWidth="1"/>
    <col min="6" max="6" width="6.28125" style="42" customWidth="1"/>
    <col min="7" max="7" width="6.57421875" style="42" customWidth="1"/>
    <col min="8" max="8" width="6.00390625" style="42" customWidth="1"/>
    <col min="9" max="10" width="6.8515625" style="42" customWidth="1"/>
    <col min="11" max="11" width="6.7109375" style="42" customWidth="1"/>
    <col min="12" max="12" width="6.28125" style="42" customWidth="1"/>
    <col min="13" max="13" width="6.57421875" style="42" customWidth="1"/>
    <col min="14" max="15" width="6.7109375" style="42" customWidth="1"/>
    <col min="16" max="16" width="6.57421875" style="42" customWidth="1"/>
    <col min="17" max="17" width="6.421875" style="42" customWidth="1"/>
    <col min="18" max="18" width="7.00390625" style="30" customWidth="1"/>
    <col min="19" max="16384" width="9.140625" style="42" customWidth="1"/>
  </cols>
  <sheetData>
    <row r="3" spans="1:17" ht="18" customHeight="1">
      <c r="A3" s="324" t="s">
        <v>463</v>
      </c>
      <c r="B3" s="3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8" ht="18" customHeight="1">
      <c r="A4" s="125"/>
      <c r="B4" s="194"/>
      <c r="C4" s="352" t="s">
        <v>6</v>
      </c>
      <c r="D4" s="352"/>
      <c r="E4" s="352"/>
      <c r="F4" s="352"/>
      <c r="G4" s="352"/>
      <c r="H4" s="354" t="s">
        <v>7</v>
      </c>
      <c r="I4" s="355"/>
      <c r="J4" s="355"/>
      <c r="K4" s="356"/>
      <c r="L4" s="352" t="s">
        <v>8</v>
      </c>
      <c r="M4" s="352"/>
      <c r="N4" s="352"/>
      <c r="O4" s="352"/>
      <c r="P4" s="352"/>
      <c r="Q4" s="122"/>
      <c r="R4" s="42"/>
    </row>
    <row r="5" spans="1:18" ht="18" customHeight="1">
      <c r="A5" s="218" t="s">
        <v>377</v>
      </c>
      <c r="B5" s="219" t="s">
        <v>47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125"/>
      <c r="R5" s="42"/>
    </row>
    <row r="6" spans="1:18" ht="30" customHeight="1">
      <c r="A6" s="196">
        <v>1</v>
      </c>
      <c r="B6" s="195" t="s">
        <v>422</v>
      </c>
      <c r="C6" s="280">
        <v>25</v>
      </c>
      <c r="D6" s="280">
        <v>26</v>
      </c>
      <c r="E6" s="280">
        <v>26</v>
      </c>
      <c r="F6" s="280">
        <v>25</v>
      </c>
      <c r="G6" s="280"/>
      <c r="H6" s="280">
        <v>21</v>
      </c>
      <c r="I6" s="280">
        <v>25</v>
      </c>
      <c r="J6" s="280">
        <v>23</v>
      </c>
      <c r="K6" s="280">
        <v>23</v>
      </c>
      <c r="L6" s="280">
        <v>26</v>
      </c>
      <c r="M6" s="280">
        <v>20</v>
      </c>
      <c r="N6" s="280">
        <v>22</v>
      </c>
      <c r="O6" s="280">
        <v>22</v>
      </c>
      <c r="P6" s="280"/>
      <c r="Q6" s="125"/>
      <c r="R6" s="42"/>
    </row>
    <row r="7" spans="1:18" ht="30" customHeight="1">
      <c r="A7" s="196">
        <v>2</v>
      </c>
      <c r="B7" s="197" t="s">
        <v>434</v>
      </c>
      <c r="C7" s="281">
        <v>22</v>
      </c>
      <c r="D7" s="281">
        <v>22</v>
      </c>
      <c r="E7" s="281">
        <v>24</v>
      </c>
      <c r="F7" s="281">
        <v>21</v>
      </c>
      <c r="G7" s="281">
        <v>20</v>
      </c>
      <c r="H7" s="281">
        <v>23</v>
      </c>
      <c r="I7" s="281">
        <v>23</v>
      </c>
      <c r="J7" s="281">
        <v>22</v>
      </c>
      <c r="K7" s="281">
        <v>21</v>
      </c>
      <c r="L7" s="281">
        <v>21</v>
      </c>
      <c r="M7" s="281">
        <v>21</v>
      </c>
      <c r="N7" s="281">
        <v>21</v>
      </c>
      <c r="O7" s="281">
        <v>22</v>
      </c>
      <c r="P7" s="281">
        <v>22</v>
      </c>
      <c r="Q7" s="125"/>
      <c r="R7" s="42"/>
    </row>
    <row r="8" spans="1:18" ht="18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42"/>
    </row>
    <row r="9" spans="1:18" ht="18" customHeight="1" thickBo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42"/>
    </row>
    <row r="10" spans="1:18" ht="18" customHeight="1" thickBot="1" thickTop="1">
      <c r="A10" s="125"/>
      <c r="B10" s="125"/>
      <c r="C10" s="91" t="s">
        <v>44</v>
      </c>
      <c r="D10" s="91" t="s">
        <v>45</v>
      </c>
      <c r="E10" s="91" t="s">
        <v>46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42"/>
    </row>
    <row r="11" spans="1:18" ht="18" customHeight="1" thickBot="1" thickTop="1">
      <c r="A11" s="125"/>
      <c r="B11" s="131" t="s">
        <v>1</v>
      </c>
      <c r="C11" s="256">
        <f>COUNTA(C6:G7)</f>
        <v>9</v>
      </c>
      <c r="D11" s="256">
        <f>COUNTA(H6:K7)</f>
        <v>8</v>
      </c>
      <c r="E11" s="256">
        <f>COUNTA(L6:P7)</f>
        <v>9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42"/>
    </row>
    <row r="12" spans="1:18" ht="18" customHeight="1" thickBot="1" thickTop="1">
      <c r="A12" s="125"/>
      <c r="B12" s="132" t="s">
        <v>2</v>
      </c>
      <c r="C12" s="256">
        <f>SUM(C6:G7)</f>
        <v>211</v>
      </c>
      <c r="D12" s="256">
        <f>SUM(H6:K7)</f>
        <v>181</v>
      </c>
      <c r="E12" s="256">
        <f>SUM(L6:P7)</f>
        <v>197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2"/>
    </row>
    <row r="13" spans="1:18" ht="18" customHeight="1" thickBot="1" thickTop="1">
      <c r="A13" s="125"/>
      <c r="B13" s="132" t="s">
        <v>3</v>
      </c>
      <c r="C13" s="257">
        <f>C12/C11</f>
        <v>23.444444444444443</v>
      </c>
      <c r="D13" s="257">
        <f>D12/D11</f>
        <v>22.625</v>
      </c>
      <c r="E13" s="257">
        <f>E12/E11</f>
        <v>21.88888888888889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42"/>
    </row>
    <row r="14" spans="1:18" ht="18" customHeight="1" thickTop="1">
      <c r="A14" s="125"/>
      <c r="B14" s="323"/>
      <c r="C14" s="323"/>
      <c r="D14" s="61"/>
      <c r="E14" s="61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42"/>
    </row>
    <row r="15" spans="1:18" ht="18" customHeight="1" thickBot="1">
      <c r="A15" s="125"/>
      <c r="B15" s="125"/>
      <c r="C15" s="125"/>
      <c r="D15" s="126"/>
      <c r="E15" s="126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42"/>
    </row>
    <row r="16" spans="1:18" ht="30" customHeight="1" thickBot="1" thickTop="1">
      <c r="A16" s="125"/>
      <c r="B16" s="91" t="s">
        <v>42</v>
      </c>
      <c r="C16" s="92" t="s">
        <v>4</v>
      </c>
      <c r="D16" s="91" t="s">
        <v>0</v>
      </c>
      <c r="E16" s="307" t="s">
        <v>43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42"/>
    </row>
    <row r="17" spans="1:18" ht="18" customHeight="1" thickBot="1" thickTop="1">
      <c r="A17" s="125"/>
      <c r="B17" s="253">
        <f>A7</f>
        <v>2</v>
      </c>
      <c r="C17" s="253">
        <f>SUM(C11:E11)</f>
        <v>26</v>
      </c>
      <c r="D17" s="253">
        <f>SUM(C12:E12)</f>
        <v>589</v>
      </c>
      <c r="E17" s="254">
        <f>D17/C17</f>
        <v>22.653846153846153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2"/>
    </row>
    <row r="18" spans="1:17" ht="18" customHeight="1" thickTop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8" ht="18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42"/>
    </row>
    <row r="20" spans="1:18" ht="18" customHeight="1">
      <c r="A20" s="324" t="s">
        <v>461</v>
      </c>
      <c r="B20" s="3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42"/>
    </row>
    <row r="21" spans="1:18" ht="18" customHeight="1">
      <c r="A21" s="125"/>
      <c r="B21" s="194"/>
      <c r="C21" s="354" t="s">
        <v>6</v>
      </c>
      <c r="D21" s="355"/>
      <c r="E21" s="355"/>
      <c r="F21" s="356"/>
      <c r="G21" s="352" t="s">
        <v>7</v>
      </c>
      <c r="H21" s="352"/>
      <c r="I21" s="352"/>
      <c r="J21" s="352"/>
      <c r="K21" s="352"/>
      <c r="L21" s="354" t="s">
        <v>8</v>
      </c>
      <c r="M21" s="355"/>
      <c r="N21" s="355"/>
      <c r="O21" s="356"/>
      <c r="P21" s="122"/>
      <c r="Q21" s="122"/>
      <c r="R21" s="42"/>
    </row>
    <row r="22" spans="1:18" ht="18" customHeight="1">
      <c r="A22" s="218" t="s">
        <v>377</v>
      </c>
      <c r="B22" s="219" t="s">
        <v>47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16</v>
      </c>
      <c r="H22" s="6" t="s">
        <v>17</v>
      </c>
      <c r="I22" s="6" t="s">
        <v>18</v>
      </c>
      <c r="J22" s="6" t="s">
        <v>19</v>
      </c>
      <c r="K22" s="6" t="s">
        <v>20</v>
      </c>
      <c r="L22" s="6" t="s">
        <v>21</v>
      </c>
      <c r="M22" s="6" t="s">
        <v>22</v>
      </c>
      <c r="N22" s="6" t="s">
        <v>23</v>
      </c>
      <c r="O22" s="6" t="s">
        <v>24</v>
      </c>
      <c r="P22" s="125"/>
      <c r="Q22" s="125"/>
      <c r="R22" s="42"/>
    </row>
    <row r="23" spans="1:18" ht="18" customHeight="1">
      <c r="A23" s="196">
        <v>1</v>
      </c>
      <c r="B23" s="195" t="s">
        <v>426</v>
      </c>
      <c r="C23" s="280">
        <v>25</v>
      </c>
      <c r="D23" s="280">
        <v>23</v>
      </c>
      <c r="E23" s="280">
        <v>28</v>
      </c>
      <c r="F23" s="280">
        <v>18</v>
      </c>
      <c r="G23" s="280"/>
      <c r="H23" s="280">
        <v>18</v>
      </c>
      <c r="I23" s="280">
        <v>21</v>
      </c>
      <c r="J23" s="280">
        <v>22</v>
      </c>
      <c r="K23" s="280">
        <v>20</v>
      </c>
      <c r="L23" s="280">
        <v>20</v>
      </c>
      <c r="M23" s="280">
        <v>22</v>
      </c>
      <c r="N23" s="280">
        <v>21</v>
      </c>
      <c r="O23" s="280">
        <v>17</v>
      </c>
      <c r="P23" s="125"/>
      <c r="Q23" s="125"/>
      <c r="R23" s="35"/>
    </row>
    <row r="24" spans="1:18" ht="18" customHeight="1">
      <c r="A24" s="196">
        <v>2</v>
      </c>
      <c r="B24" s="195" t="s">
        <v>436</v>
      </c>
      <c r="C24" s="280">
        <v>21</v>
      </c>
      <c r="D24" s="280">
        <v>21</v>
      </c>
      <c r="E24" s="280">
        <v>21</v>
      </c>
      <c r="F24" s="280"/>
      <c r="G24" s="280"/>
      <c r="H24" s="280">
        <v>21</v>
      </c>
      <c r="I24" s="280">
        <v>21</v>
      </c>
      <c r="J24" s="280">
        <v>21</v>
      </c>
      <c r="K24" s="280"/>
      <c r="L24" s="280"/>
      <c r="M24" s="280">
        <v>23</v>
      </c>
      <c r="N24" s="280">
        <v>23</v>
      </c>
      <c r="O24" s="280"/>
      <c r="P24" s="125"/>
      <c r="Q24" s="125"/>
      <c r="R24" s="35"/>
    </row>
    <row r="25" spans="1:17" ht="18" customHeight="1" thickBo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18" ht="18" customHeight="1" thickBot="1" thickTop="1">
      <c r="A26" s="125"/>
      <c r="B26" s="125"/>
      <c r="C26" s="91" t="s">
        <v>44</v>
      </c>
      <c r="D26" s="91" t="s">
        <v>45</v>
      </c>
      <c r="E26" s="91" t="s">
        <v>46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42"/>
    </row>
    <row r="27" spans="1:18" ht="18" customHeight="1" thickBot="1" thickTop="1">
      <c r="A27" s="125"/>
      <c r="B27" s="131" t="s">
        <v>1</v>
      </c>
      <c r="C27" s="256">
        <f>COUNTA(C23:F24)</f>
        <v>7</v>
      </c>
      <c r="D27" s="256">
        <f>COUNTA(H23:K24)</f>
        <v>7</v>
      </c>
      <c r="E27" s="256">
        <f>COUNTA(L23:O24)</f>
        <v>6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2"/>
    </row>
    <row r="28" spans="1:18" ht="18" customHeight="1" thickBot="1" thickTop="1">
      <c r="A28" s="125"/>
      <c r="B28" s="132" t="s">
        <v>2</v>
      </c>
      <c r="C28" s="256">
        <f>SUM(C23:F24)</f>
        <v>157</v>
      </c>
      <c r="D28" s="256">
        <f>SUM(H23:K24)</f>
        <v>144</v>
      </c>
      <c r="E28" s="256">
        <f>SUM(L23:O24)</f>
        <v>126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42"/>
    </row>
    <row r="29" spans="1:18" ht="18" customHeight="1" thickBot="1" thickTop="1">
      <c r="A29" s="125"/>
      <c r="B29" s="132" t="s">
        <v>3</v>
      </c>
      <c r="C29" s="257">
        <f>C28/C27</f>
        <v>22.428571428571427</v>
      </c>
      <c r="D29" s="257">
        <f>D28/D27</f>
        <v>20.571428571428573</v>
      </c>
      <c r="E29" s="256">
        <f>E28/E27</f>
        <v>21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42"/>
    </row>
    <row r="30" spans="1:18" ht="18" customHeight="1" thickTop="1">
      <c r="A30" s="125"/>
      <c r="B30" s="323"/>
      <c r="C30" s="323"/>
      <c r="D30" s="61"/>
      <c r="E30" s="61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42"/>
    </row>
    <row r="31" spans="1:18" ht="18" customHeight="1" thickBot="1">
      <c r="A31" s="125"/>
      <c r="B31" s="125"/>
      <c r="C31" s="125"/>
      <c r="D31" s="126"/>
      <c r="E31" s="126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42"/>
    </row>
    <row r="32" spans="1:18" ht="30" customHeight="1" thickBot="1" thickTop="1">
      <c r="A32" s="125"/>
      <c r="B32" s="91" t="s">
        <v>42</v>
      </c>
      <c r="C32" s="92" t="s">
        <v>4</v>
      </c>
      <c r="D32" s="91" t="s">
        <v>0</v>
      </c>
      <c r="E32" s="307" t="s">
        <v>43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42"/>
    </row>
    <row r="33" spans="1:18" ht="18" customHeight="1" thickBot="1" thickTop="1">
      <c r="A33" s="125"/>
      <c r="B33" s="253">
        <f>A24</f>
        <v>2</v>
      </c>
      <c r="C33" s="253">
        <f>SUM(C27:E27)</f>
        <v>20</v>
      </c>
      <c r="D33" s="253">
        <f>SUM(C28:E28)</f>
        <v>427</v>
      </c>
      <c r="E33" s="254">
        <f>D33/C33</f>
        <v>21.35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2"/>
    </row>
    <row r="34" spans="1:17" ht="18" customHeight="1" thickTop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ht="18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7" ht="18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1:17" ht="18" customHeight="1">
      <c r="A37" s="324" t="s">
        <v>462</v>
      </c>
      <c r="B37" s="3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 ht="18" customHeight="1">
      <c r="A38" s="30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8" ht="18" customHeight="1">
      <c r="A39" s="125"/>
      <c r="B39" s="194"/>
      <c r="C39" s="354" t="s">
        <v>6</v>
      </c>
      <c r="D39" s="355"/>
      <c r="E39" s="355"/>
      <c r="F39" s="356"/>
      <c r="G39" s="352" t="s">
        <v>7</v>
      </c>
      <c r="H39" s="352"/>
      <c r="I39" s="352"/>
      <c r="J39" s="352"/>
      <c r="K39" s="352"/>
      <c r="L39" s="352" t="s">
        <v>8</v>
      </c>
      <c r="M39" s="352"/>
      <c r="N39" s="352"/>
      <c r="O39" s="352"/>
      <c r="P39" s="352"/>
      <c r="Q39" s="122"/>
      <c r="R39" s="42"/>
    </row>
    <row r="40" spans="1:18" ht="18" customHeight="1">
      <c r="A40" s="218" t="s">
        <v>377</v>
      </c>
      <c r="B40" s="219" t="s">
        <v>47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16</v>
      </c>
      <c r="H40" s="6" t="s">
        <v>17</v>
      </c>
      <c r="I40" s="6" t="s">
        <v>18</v>
      </c>
      <c r="J40" s="6" t="s">
        <v>19</v>
      </c>
      <c r="K40" s="6" t="s">
        <v>20</v>
      </c>
      <c r="L40" s="6" t="s">
        <v>21</v>
      </c>
      <c r="M40" s="6" t="s">
        <v>22</v>
      </c>
      <c r="N40" s="6" t="s">
        <v>23</v>
      </c>
      <c r="O40" s="6" t="s">
        <v>24</v>
      </c>
      <c r="P40" s="6" t="s">
        <v>25</v>
      </c>
      <c r="Q40" s="125"/>
      <c r="R40" s="42"/>
    </row>
    <row r="41" spans="1:18" ht="18" customHeight="1">
      <c r="A41" s="196">
        <v>1</v>
      </c>
      <c r="B41" s="195" t="s">
        <v>425</v>
      </c>
      <c r="C41" s="280">
        <v>22</v>
      </c>
      <c r="D41" s="280">
        <v>22</v>
      </c>
      <c r="E41" s="280">
        <v>20</v>
      </c>
      <c r="F41" s="280">
        <v>21</v>
      </c>
      <c r="G41" s="280"/>
      <c r="H41" s="280">
        <v>23</v>
      </c>
      <c r="I41" s="280">
        <v>22</v>
      </c>
      <c r="J41" s="280">
        <v>22</v>
      </c>
      <c r="K41" s="280">
        <v>24</v>
      </c>
      <c r="L41" s="280">
        <v>21</v>
      </c>
      <c r="M41" s="280">
        <v>21</v>
      </c>
      <c r="N41" s="280">
        <v>24</v>
      </c>
      <c r="O41" s="280">
        <v>21</v>
      </c>
      <c r="P41" s="280">
        <v>22</v>
      </c>
      <c r="Q41" s="125"/>
      <c r="R41" s="35"/>
    </row>
    <row r="42" spans="1:18" ht="18" customHeight="1">
      <c r="A42" s="196">
        <v>2</v>
      </c>
      <c r="B42" s="195" t="s">
        <v>431</v>
      </c>
      <c r="C42" s="280">
        <v>23</v>
      </c>
      <c r="D42" s="280">
        <v>12</v>
      </c>
      <c r="E42" s="280"/>
      <c r="F42" s="280"/>
      <c r="G42" s="280"/>
      <c r="H42" s="280">
        <v>20</v>
      </c>
      <c r="I42" s="280">
        <v>12</v>
      </c>
      <c r="J42" s="280"/>
      <c r="K42" s="280"/>
      <c r="L42" s="280">
        <v>24</v>
      </c>
      <c r="M42" s="282"/>
      <c r="N42" s="280"/>
      <c r="O42" s="280"/>
      <c r="P42" s="280"/>
      <c r="Q42" s="125"/>
      <c r="R42" s="33"/>
    </row>
    <row r="43" spans="1:18" ht="18" customHeight="1">
      <c r="A43" s="196">
        <v>3</v>
      </c>
      <c r="B43" s="195" t="s">
        <v>428</v>
      </c>
      <c r="C43" s="280">
        <v>20</v>
      </c>
      <c r="D43" s="280"/>
      <c r="E43" s="280"/>
      <c r="F43" s="280"/>
      <c r="G43" s="280"/>
      <c r="H43" s="280">
        <v>16</v>
      </c>
      <c r="I43" s="280"/>
      <c r="J43" s="280"/>
      <c r="K43" s="280"/>
      <c r="L43" s="280">
        <v>10</v>
      </c>
      <c r="M43" s="280"/>
      <c r="N43" s="280"/>
      <c r="O43" s="280"/>
      <c r="P43" s="280"/>
      <c r="Q43" s="125"/>
      <c r="R43" s="35"/>
    </row>
    <row r="44" spans="1:18" ht="18" customHeight="1">
      <c r="A44" s="196">
        <v>4</v>
      </c>
      <c r="B44" s="195" t="s">
        <v>433</v>
      </c>
      <c r="C44" s="280">
        <v>22</v>
      </c>
      <c r="D44" s="280">
        <v>22</v>
      </c>
      <c r="E44" s="280">
        <v>22</v>
      </c>
      <c r="F44" s="280">
        <v>21</v>
      </c>
      <c r="G44" s="280"/>
      <c r="H44" s="280">
        <v>25</v>
      </c>
      <c r="I44" s="280">
        <v>23</v>
      </c>
      <c r="J44" s="280">
        <v>26</v>
      </c>
      <c r="K44" s="280"/>
      <c r="L44" s="280">
        <v>21</v>
      </c>
      <c r="M44" s="280">
        <v>22</v>
      </c>
      <c r="N44" s="280">
        <v>22</v>
      </c>
      <c r="O44" s="280">
        <v>22</v>
      </c>
      <c r="P44" s="280"/>
      <c r="Q44" s="125"/>
      <c r="R44" s="33"/>
    </row>
    <row r="45" spans="1:18" ht="18" customHeight="1">
      <c r="A45" s="196">
        <v>5</v>
      </c>
      <c r="B45" s="195" t="s">
        <v>435</v>
      </c>
      <c r="C45" s="280">
        <v>26</v>
      </c>
      <c r="D45" s="280">
        <v>25</v>
      </c>
      <c r="E45" s="280">
        <v>25</v>
      </c>
      <c r="F45" s="280"/>
      <c r="G45" s="280"/>
      <c r="H45" s="280">
        <v>24</v>
      </c>
      <c r="I45" s="280">
        <v>24</v>
      </c>
      <c r="J45" s="280">
        <v>21</v>
      </c>
      <c r="K45" s="280"/>
      <c r="L45" s="280"/>
      <c r="M45" s="280">
        <v>21</v>
      </c>
      <c r="N45" s="280">
        <v>25</v>
      </c>
      <c r="O45" s="280">
        <v>21</v>
      </c>
      <c r="P45" s="280"/>
      <c r="Q45" s="125"/>
      <c r="R45" s="33"/>
    </row>
    <row r="46" spans="1:18" ht="18" customHeight="1" thickBo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42"/>
    </row>
    <row r="47" spans="1:18" ht="18" customHeight="1" thickBot="1" thickTop="1">
      <c r="A47" s="125"/>
      <c r="B47" s="125"/>
      <c r="C47" s="91" t="s">
        <v>44</v>
      </c>
      <c r="D47" s="91" t="s">
        <v>45</v>
      </c>
      <c r="E47" s="91" t="s">
        <v>46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42"/>
    </row>
    <row r="48" spans="1:18" ht="18" customHeight="1" thickBot="1" thickTop="1">
      <c r="A48" s="125"/>
      <c r="B48" s="131" t="s">
        <v>1</v>
      </c>
      <c r="C48" s="256">
        <f>COUNTA(C41:F45)</f>
        <v>14</v>
      </c>
      <c r="D48" s="256">
        <f>COUNTA(H41:K45)</f>
        <v>13</v>
      </c>
      <c r="E48" s="256">
        <f>COUNTA(L41:P45)</f>
        <v>14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42"/>
    </row>
    <row r="49" spans="1:18" ht="18" customHeight="1" thickBot="1" thickTop="1">
      <c r="A49" s="125"/>
      <c r="B49" s="132" t="s">
        <v>2</v>
      </c>
      <c r="C49" s="256">
        <f>SUM(C41:F45)</f>
        <v>303</v>
      </c>
      <c r="D49" s="256">
        <f>SUM(H41:K45)</f>
        <v>282</v>
      </c>
      <c r="E49" s="256">
        <f>SUM(L41:P45)</f>
        <v>297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42"/>
    </row>
    <row r="50" spans="1:18" ht="18" customHeight="1" thickBot="1" thickTop="1">
      <c r="A50" s="125"/>
      <c r="B50" s="132" t="s">
        <v>3</v>
      </c>
      <c r="C50" s="257">
        <f>C49/C48</f>
        <v>21.642857142857142</v>
      </c>
      <c r="D50" s="257">
        <f>D49/D48</f>
        <v>21.692307692307693</v>
      </c>
      <c r="E50" s="257">
        <f>E49/E48</f>
        <v>21.214285714285715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42"/>
    </row>
    <row r="51" spans="1:18" ht="18" customHeight="1" thickTop="1">
      <c r="A51" s="125"/>
      <c r="B51" s="323"/>
      <c r="C51" s="323"/>
      <c r="D51" s="61"/>
      <c r="E51" s="61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42"/>
    </row>
    <row r="52" spans="1:18" ht="18" customHeight="1" thickBot="1">
      <c r="A52" s="125"/>
      <c r="B52" s="125"/>
      <c r="C52" s="125"/>
      <c r="D52" s="126"/>
      <c r="E52" s="126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42"/>
    </row>
    <row r="53" spans="1:18" ht="30" customHeight="1" thickBot="1" thickTop="1">
      <c r="A53" s="125"/>
      <c r="B53" s="91" t="s">
        <v>42</v>
      </c>
      <c r="C53" s="92" t="s">
        <v>4</v>
      </c>
      <c r="D53" s="91" t="s">
        <v>0</v>
      </c>
      <c r="E53" s="307" t="s">
        <v>43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42"/>
    </row>
    <row r="54" spans="1:18" ht="18" customHeight="1" thickBot="1" thickTop="1">
      <c r="A54" s="125"/>
      <c r="B54" s="253">
        <f>A45</f>
        <v>5</v>
      </c>
      <c r="C54" s="253">
        <f>SUM(C48:E48)</f>
        <v>41</v>
      </c>
      <c r="D54" s="253">
        <f>SUM(C49:E49)</f>
        <v>882</v>
      </c>
      <c r="E54" s="254">
        <f>D54/C54</f>
        <v>21.51219512195122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42"/>
    </row>
    <row r="55" spans="1:17" ht="18" customHeight="1" thickTop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1:17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17" ht="18" customHeigh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7" ht="18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8" ht="18" customHeight="1">
      <c r="A59" s="324" t="s">
        <v>442</v>
      </c>
      <c r="B59" s="3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8" customHeight="1">
      <c r="A60" s="29"/>
      <c r="B60" s="194"/>
      <c r="C60" s="354" t="s">
        <v>6</v>
      </c>
      <c r="D60" s="355"/>
      <c r="E60" s="355"/>
      <c r="F60" s="355"/>
      <c r="G60" s="355"/>
      <c r="H60" s="362"/>
      <c r="I60" s="352" t="s">
        <v>7</v>
      </c>
      <c r="J60" s="352"/>
      <c r="K60" s="352"/>
      <c r="L60" s="352"/>
      <c r="M60" s="352"/>
      <c r="N60" s="357" t="s">
        <v>8</v>
      </c>
      <c r="O60" s="358"/>
      <c r="P60" s="358"/>
      <c r="Q60" s="358"/>
      <c r="R60" s="358"/>
    </row>
    <row r="61" spans="1:18" ht="18" customHeight="1">
      <c r="A61" s="218" t="s">
        <v>377</v>
      </c>
      <c r="B61" s="219" t="s">
        <v>47</v>
      </c>
      <c r="C61" s="6" t="s">
        <v>11</v>
      </c>
      <c r="D61" s="6" t="s">
        <v>12</v>
      </c>
      <c r="E61" s="6" t="s">
        <v>13</v>
      </c>
      <c r="F61" s="6" t="s">
        <v>14</v>
      </c>
      <c r="G61" s="6" t="s">
        <v>15</v>
      </c>
      <c r="H61" s="6" t="s">
        <v>473</v>
      </c>
      <c r="I61" s="6" t="s">
        <v>16</v>
      </c>
      <c r="J61" s="6" t="s">
        <v>17</v>
      </c>
      <c r="K61" s="6" t="s">
        <v>18</v>
      </c>
      <c r="L61" s="6" t="s">
        <v>19</v>
      </c>
      <c r="M61" s="7" t="s">
        <v>20</v>
      </c>
      <c r="N61" s="6" t="s">
        <v>21</v>
      </c>
      <c r="O61" s="6" t="s">
        <v>22</v>
      </c>
      <c r="P61" s="6" t="s">
        <v>23</v>
      </c>
      <c r="Q61" s="6" t="s">
        <v>24</v>
      </c>
      <c r="R61" s="6" t="s">
        <v>25</v>
      </c>
    </row>
    <row r="62" spans="1:18" ht="18" customHeight="1">
      <c r="A62" s="303">
        <v>1</v>
      </c>
      <c r="B62" s="304" t="s">
        <v>398</v>
      </c>
      <c r="C62" s="305">
        <v>25</v>
      </c>
      <c r="D62" s="305">
        <v>28</v>
      </c>
      <c r="E62" s="305">
        <v>28</v>
      </c>
      <c r="F62" s="305">
        <v>27</v>
      </c>
      <c r="G62" s="305">
        <v>24</v>
      </c>
      <c r="H62" s="305"/>
      <c r="I62" s="305"/>
      <c r="J62" s="305">
        <v>26</v>
      </c>
      <c r="K62" s="305">
        <v>26</v>
      </c>
      <c r="L62" s="305">
        <v>26</v>
      </c>
      <c r="M62" s="306">
        <v>25</v>
      </c>
      <c r="N62" s="305">
        <v>25</v>
      </c>
      <c r="O62" s="305">
        <v>25</v>
      </c>
      <c r="P62" s="305">
        <v>24</v>
      </c>
      <c r="Q62" s="305">
        <v>25</v>
      </c>
      <c r="R62" s="305">
        <v>25</v>
      </c>
    </row>
    <row r="63" spans="1:18" ht="18" customHeight="1">
      <c r="A63" s="303">
        <v>2</v>
      </c>
      <c r="B63" s="304" t="s">
        <v>399</v>
      </c>
      <c r="C63" s="305">
        <v>25</v>
      </c>
      <c r="D63" s="305">
        <v>25</v>
      </c>
      <c r="E63" s="305">
        <v>26</v>
      </c>
      <c r="F63" s="305">
        <v>26</v>
      </c>
      <c r="G63" s="305"/>
      <c r="H63" s="305"/>
      <c r="I63" s="305"/>
      <c r="J63" s="305">
        <v>28</v>
      </c>
      <c r="K63" s="305">
        <v>27</v>
      </c>
      <c r="L63" s="305">
        <v>27</v>
      </c>
      <c r="M63" s="306">
        <v>28</v>
      </c>
      <c r="N63" s="305"/>
      <c r="O63" s="305">
        <v>25</v>
      </c>
      <c r="P63" s="305">
        <v>26</v>
      </c>
      <c r="Q63" s="305">
        <v>26</v>
      </c>
      <c r="R63" s="305">
        <v>25</v>
      </c>
    </row>
    <row r="64" spans="1:18" ht="18" customHeight="1">
      <c r="A64" s="303">
        <v>3</v>
      </c>
      <c r="B64" s="304" t="s">
        <v>400</v>
      </c>
      <c r="C64" s="305">
        <v>25</v>
      </c>
      <c r="D64" s="305">
        <v>25</v>
      </c>
      <c r="E64" s="305">
        <v>25</v>
      </c>
      <c r="F64" s="305">
        <v>25</v>
      </c>
      <c r="G64" s="305"/>
      <c r="H64" s="305"/>
      <c r="I64" s="305"/>
      <c r="J64" s="305">
        <v>25</v>
      </c>
      <c r="K64" s="305">
        <v>23</v>
      </c>
      <c r="L64" s="305">
        <v>21</v>
      </c>
      <c r="M64" s="306">
        <v>22</v>
      </c>
      <c r="N64" s="305"/>
      <c r="O64" s="305">
        <v>27</v>
      </c>
      <c r="P64" s="305">
        <v>22</v>
      </c>
      <c r="Q64" s="305">
        <v>16</v>
      </c>
      <c r="R64" s="305"/>
    </row>
    <row r="65" spans="1:18" ht="18" customHeight="1">
      <c r="A65" s="303">
        <v>4</v>
      </c>
      <c r="B65" s="304" t="s">
        <v>401</v>
      </c>
      <c r="C65" s="305">
        <v>22</v>
      </c>
      <c r="D65" s="305">
        <v>23</v>
      </c>
      <c r="E65" s="305">
        <v>22</v>
      </c>
      <c r="F65" s="305">
        <v>22</v>
      </c>
      <c r="G65" s="305"/>
      <c r="H65" s="305"/>
      <c r="I65" s="305"/>
      <c r="J65" s="305">
        <v>26</v>
      </c>
      <c r="K65" s="305">
        <v>26</v>
      </c>
      <c r="L65" s="305">
        <v>26</v>
      </c>
      <c r="M65" s="306"/>
      <c r="N65" s="305"/>
      <c r="O65" s="305">
        <v>24</v>
      </c>
      <c r="P65" s="305">
        <v>23</v>
      </c>
      <c r="Q65" s="305">
        <v>23</v>
      </c>
      <c r="R65" s="305"/>
    </row>
    <row r="66" spans="1:18" ht="18" customHeight="1">
      <c r="A66" s="303">
        <v>5</v>
      </c>
      <c r="B66" s="304" t="s">
        <v>402</v>
      </c>
      <c r="C66" s="305">
        <v>20</v>
      </c>
      <c r="D66" s="305">
        <v>20</v>
      </c>
      <c r="E66" s="305"/>
      <c r="F66" s="305"/>
      <c r="G66" s="305"/>
      <c r="H66" s="305"/>
      <c r="I66" s="305"/>
      <c r="J66" s="305">
        <v>23</v>
      </c>
      <c r="K66" s="305">
        <v>20</v>
      </c>
      <c r="L66" s="305"/>
      <c r="M66" s="306"/>
      <c r="N66" s="305"/>
      <c r="O66" s="305">
        <v>17</v>
      </c>
      <c r="P66" s="305">
        <v>17</v>
      </c>
      <c r="Q66" s="305"/>
      <c r="R66" s="305"/>
    </row>
    <row r="67" spans="1:18" ht="18" customHeight="1">
      <c r="A67" s="303">
        <v>6</v>
      </c>
      <c r="B67" s="304" t="s">
        <v>403</v>
      </c>
      <c r="C67" s="305">
        <v>20</v>
      </c>
      <c r="D67" s="305">
        <v>21</v>
      </c>
      <c r="E67" s="305">
        <v>22</v>
      </c>
      <c r="F67" s="305"/>
      <c r="G67" s="305"/>
      <c r="H67" s="305"/>
      <c r="I67" s="305"/>
      <c r="J67" s="305">
        <v>21</v>
      </c>
      <c r="K67" s="305">
        <v>22</v>
      </c>
      <c r="L67" s="305">
        <v>22</v>
      </c>
      <c r="M67" s="306"/>
      <c r="N67" s="305"/>
      <c r="O67" s="305">
        <v>19</v>
      </c>
      <c r="P67" s="305">
        <v>18</v>
      </c>
      <c r="Q67" s="305"/>
      <c r="R67" s="305"/>
    </row>
    <row r="68" spans="1:18" ht="18" customHeight="1">
      <c r="A68" s="303">
        <v>7</v>
      </c>
      <c r="B68" s="304" t="s">
        <v>404</v>
      </c>
      <c r="C68" s="305">
        <v>24</v>
      </c>
      <c r="D68" s="305">
        <v>24</v>
      </c>
      <c r="E68" s="305">
        <v>23</v>
      </c>
      <c r="F68" s="305">
        <v>24</v>
      </c>
      <c r="G68" s="305">
        <v>21</v>
      </c>
      <c r="H68" s="305"/>
      <c r="I68" s="305"/>
      <c r="J68" s="305">
        <v>26</v>
      </c>
      <c r="K68" s="305">
        <v>24</v>
      </c>
      <c r="L68" s="305">
        <v>25</v>
      </c>
      <c r="M68" s="306">
        <v>26</v>
      </c>
      <c r="N68" s="305">
        <v>25</v>
      </c>
      <c r="O68" s="305">
        <v>26</v>
      </c>
      <c r="P68" s="305">
        <v>25</v>
      </c>
      <c r="Q68" s="305">
        <v>25</v>
      </c>
      <c r="R68" s="305">
        <v>25</v>
      </c>
    </row>
    <row r="69" spans="1:18" ht="18" customHeight="1">
      <c r="A69" s="303">
        <v>8</v>
      </c>
      <c r="B69" s="304" t="s">
        <v>405</v>
      </c>
      <c r="C69" s="305">
        <v>26</v>
      </c>
      <c r="D69" s="305">
        <v>26</v>
      </c>
      <c r="E69" s="305">
        <v>27</v>
      </c>
      <c r="F69" s="305"/>
      <c r="G69" s="305"/>
      <c r="H69" s="305"/>
      <c r="I69" s="305"/>
      <c r="J69" s="305">
        <v>24</v>
      </c>
      <c r="K69" s="305">
        <v>24</v>
      </c>
      <c r="L69" s="305">
        <v>25</v>
      </c>
      <c r="M69" s="306"/>
      <c r="N69" s="305"/>
      <c r="O69" s="305">
        <v>22</v>
      </c>
      <c r="P69" s="305">
        <v>22</v>
      </c>
      <c r="Q69" s="305">
        <v>23</v>
      </c>
      <c r="R69" s="305">
        <v>22</v>
      </c>
    </row>
    <row r="70" spans="1:18" ht="18" customHeight="1">
      <c r="A70" s="303">
        <v>9</v>
      </c>
      <c r="B70" s="304" t="s">
        <v>406</v>
      </c>
      <c r="C70" s="305">
        <v>24</v>
      </c>
      <c r="D70" s="305">
        <v>24</v>
      </c>
      <c r="E70" s="305">
        <v>23</v>
      </c>
      <c r="F70" s="305">
        <v>23</v>
      </c>
      <c r="G70" s="305"/>
      <c r="H70" s="305"/>
      <c r="I70" s="305"/>
      <c r="J70" s="305">
        <v>23</v>
      </c>
      <c r="K70" s="305">
        <v>22</v>
      </c>
      <c r="L70" s="305">
        <v>22</v>
      </c>
      <c r="M70" s="306">
        <v>23</v>
      </c>
      <c r="N70" s="305"/>
      <c r="O70" s="305">
        <v>23</v>
      </c>
      <c r="P70" s="305">
        <v>23</v>
      </c>
      <c r="Q70" s="305">
        <v>22</v>
      </c>
      <c r="R70" s="305">
        <v>23</v>
      </c>
    </row>
    <row r="71" spans="1:18" ht="18" customHeight="1">
      <c r="A71" s="303">
        <v>10</v>
      </c>
      <c r="B71" s="304" t="s">
        <v>407</v>
      </c>
      <c r="C71" s="305">
        <v>26</v>
      </c>
      <c r="D71" s="305">
        <v>26</v>
      </c>
      <c r="E71" s="305">
        <v>25</v>
      </c>
      <c r="F71" s="305">
        <v>25</v>
      </c>
      <c r="G71" s="305"/>
      <c r="H71" s="305"/>
      <c r="I71" s="305"/>
      <c r="J71" s="305">
        <v>27</v>
      </c>
      <c r="K71" s="305">
        <v>27</v>
      </c>
      <c r="L71" s="305">
        <v>27</v>
      </c>
      <c r="M71" s="306">
        <v>27</v>
      </c>
      <c r="N71" s="305"/>
      <c r="O71" s="305">
        <v>26</v>
      </c>
      <c r="P71" s="305">
        <v>26</v>
      </c>
      <c r="Q71" s="305">
        <v>20</v>
      </c>
      <c r="R71" s="305">
        <v>26</v>
      </c>
    </row>
    <row r="72" spans="1:18" ht="18" customHeight="1">
      <c r="A72" s="303">
        <v>11</v>
      </c>
      <c r="B72" s="304" t="s">
        <v>408</v>
      </c>
      <c r="C72" s="305">
        <v>23</v>
      </c>
      <c r="D72" s="305">
        <v>23</v>
      </c>
      <c r="E72" s="305">
        <v>22</v>
      </c>
      <c r="F72" s="305">
        <v>23</v>
      </c>
      <c r="G72" s="305"/>
      <c r="H72" s="305"/>
      <c r="I72" s="305"/>
      <c r="J72" s="305">
        <v>23</v>
      </c>
      <c r="K72" s="305">
        <v>22</v>
      </c>
      <c r="L72" s="305">
        <v>22</v>
      </c>
      <c r="M72" s="306"/>
      <c r="N72" s="305"/>
      <c r="O72" s="305">
        <v>27</v>
      </c>
      <c r="P72" s="305">
        <v>27</v>
      </c>
      <c r="Q72" s="305"/>
      <c r="R72" s="305"/>
    </row>
    <row r="73" spans="1:18" ht="18" customHeight="1">
      <c r="A73" s="303">
        <v>12</v>
      </c>
      <c r="B73" s="304" t="s">
        <v>409</v>
      </c>
      <c r="C73" s="305">
        <v>29</v>
      </c>
      <c r="D73" s="305">
        <v>28</v>
      </c>
      <c r="E73" s="305">
        <v>26</v>
      </c>
      <c r="F73" s="305">
        <v>26</v>
      </c>
      <c r="G73" s="305">
        <v>28</v>
      </c>
      <c r="H73" s="305">
        <v>26</v>
      </c>
      <c r="I73" s="305">
        <v>28</v>
      </c>
      <c r="J73" s="305">
        <v>25</v>
      </c>
      <c r="K73" s="305">
        <v>26</v>
      </c>
      <c r="L73" s="305">
        <v>25</v>
      </c>
      <c r="M73" s="306">
        <v>25</v>
      </c>
      <c r="N73" s="305">
        <v>25</v>
      </c>
      <c r="O73" s="305">
        <v>27</v>
      </c>
      <c r="P73" s="305">
        <v>27</v>
      </c>
      <c r="Q73" s="305">
        <v>27</v>
      </c>
      <c r="R73" s="305">
        <v>28</v>
      </c>
    </row>
    <row r="74" spans="1:18" ht="18" customHeight="1">
      <c r="A74" s="303">
        <v>13</v>
      </c>
      <c r="B74" s="304" t="s">
        <v>415</v>
      </c>
      <c r="C74" s="305">
        <v>28</v>
      </c>
      <c r="D74" s="305">
        <v>29</v>
      </c>
      <c r="E74" s="305">
        <v>29</v>
      </c>
      <c r="F74" s="305"/>
      <c r="G74" s="305"/>
      <c r="H74" s="305"/>
      <c r="I74" s="305"/>
      <c r="J74" s="305">
        <v>26</v>
      </c>
      <c r="K74" s="305">
        <v>26</v>
      </c>
      <c r="L74" s="305">
        <v>28</v>
      </c>
      <c r="M74" s="306"/>
      <c r="N74" s="305">
        <v>27</v>
      </c>
      <c r="O74" s="305">
        <v>29</v>
      </c>
      <c r="P74" s="305">
        <v>26</v>
      </c>
      <c r="Q74" s="305"/>
      <c r="R74" s="305"/>
    </row>
    <row r="75" spans="1:18" ht="18" customHeight="1">
      <c r="A75" s="303">
        <v>14</v>
      </c>
      <c r="B75" s="304" t="s">
        <v>410</v>
      </c>
      <c r="C75" s="305">
        <v>18</v>
      </c>
      <c r="D75" s="305">
        <v>20</v>
      </c>
      <c r="E75" s="305"/>
      <c r="F75" s="305"/>
      <c r="G75" s="305"/>
      <c r="H75" s="305"/>
      <c r="I75" s="305">
        <v>24</v>
      </c>
      <c r="J75" s="305">
        <v>24</v>
      </c>
      <c r="K75" s="305"/>
      <c r="L75" s="305"/>
      <c r="M75" s="306"/>
      <c r="N75" s="305">
        <v>19</v>
      </c>
      <c r="O75" s="305">
        <v>19</v>
      </c>
      <c r="P75" s="305"/>
      <c r="Q75" s="305"/>
      <c r="R75" s="305"/>
    </row>
    <row r="76" spans="1:18" ht="18" customHeight="1">
      <c r="A76" s="303">
        <v>15</v>
      </c>
      <c r="B76" s="304" t="s">
        <v>441</v>
      </c>
      <c r="C76" s="305">
        <v>25</v>
      </c>
      <c r="D76" s="305">
        <v>25</v>
      </c>
      <c r="E76" s="305">
        <v>24</v>
      </c>
      <c r="F76" s="305"/>
      <c r="G76" s="305"/>
      <c r="H76" s="305"/>
      <c r="I76" s="305">
        <v>23</v>
      </c>
      <c r="J76" s="305">
        <v>22</v>
      </c>
      <c r="K76" s="305">
        <v>22</v>
      </c>
      <c r="L76" s="305"/>
      <c r="M76" s="306"/>
      <c r="N76" s="305">
        <v>23</v>
      </c>
      <c r="O76" s="305">
        <v>23</v>
      </c>
      <c r="P76" s="305">
        <v>21</v>
      </c>
      <c r="Q76" s="305"/>
      <c r="R76" s="305"/>
    </row>
    <row r="77" spans="1:18" ht="18" customHeight="1">
      <c r="A77" s="130"/>
      <c r="B77" s="128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42"/>
    </row>
    <row r="78" spans="1:18" ht="18" customHeight="1" thickBot="1">
      <c r="A78" s="130"/>
      <c r="B78" s="128"/>
      <c r="C78" s="130"/>
      <c r="D78" s="130"/>
      <c r="E78" s="130"/>
      <c r="F78" s="130"/>
      <c r="G78" s="128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35"/>
    </row>
    <row r="79" spans="1:18" ht="18" customHeight="1" thickBot="1" thickTop="1">
      <c r="A79" s="125"/>
      <c r="B79" s="125"/>
      <c r="C79" s="91" t="s">
        <v>44</v>
      </c>
      <c r="D79" s="91" t="s">
        <v>45</v>
      </c>
      <c r="E79" s="91" t="s">
        <v>46</v>
      </c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42"/>
    </row>
    <row r="80" spans="1:18" ht="18" customHeight="1" thickBot="1" thickTop="1">
      <c r="A80" s="125"/>
      <c r="B80" s="131" t="s">
        <v>1</v>
      </c>
      <c r="C80" s="256">
        <f>COUNTA(C62:H76)</f>
        <v>56</v>
      </c>
      <c r="D80" s="256">
        <f>COUNTA(I62:M76)</f>
        <v>51</v>
      </c>
      <c r="E80" s="256">
        <f>COUNTA(N62:R76)</f>
        <v>51</v>
      </c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42"/>
    </row>
    <row r="81" spans="1:18" ht="18" customHeight="1" thickBot="1" thickTop="1">
      <c r="A81" s="125"/>
      <c r="B81" s="132" t="s">
        <v>2</v>
      </c>
      <c r="C81" s="256">
        <f>SUM(C62:H76)</f>
        <v>1369</v>
      </c>
      <c r="D81" s="256">
        <f>SUM(I62:M76)</f>
        <v>1253</v>
      </c>
      <c r="E81" s="256">
        <f>SUM(N62:R76)</f>
        <v>1211</v>
      </c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42"/>
    </row>
    <row r="82" spans="1:18" ht="18" customHeight="1" thickBot="1" thickTop="1">
      <c r="A82" s="125"/>
      <c r="B82" s="132" t="s">
        <v>3</v>
      </c>
      <c r="C82" s="257">
        <f>C81/C80</f>
        <v>24.446428571428573</v>
      </c>
      <c r="D82" s="257">
        <f>D81/D80</f>
        <v>24.568627450980394</v>
      </c>
      <c r="E82" s="257">
        <f>E81/E80</f>
        <v>23.745098039215687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42"/>
    </row>
    <row r="83" spans="1:18" ht="18" customHeight="1" thickTop="1">
      <c r="A83" s="125"/>
      <c r="B83" s="323"/>
      <c r="C83" s="323"/>
      <c r="D83" s="61"/>
      <c r="E83" s="61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42"/>
    </row>
    <row r="84" spans="1:18" ht="18" customHeight="1" thickBot="1">
      <c r="A84" s="125"/>
      <c r="B84" s="125"/>
      <c r="C84" s="125"/>
      <c r="D84" s="126"/>
      <c r="E84" s="126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42"/>
    </row>
    <row r="85" spans="1:18" ht="30" customHeight="1" thickBot="1" thickTop="1">
      <c r="A85" s="125"/>
      <c r="B85" s="91" t="s">
        <v>42</v>
      </c>
      <c r="C85" s="92" t="s">
        <v>4</v>
      </c>
      <c r="D85" s="91" t="s">
        <v>0</v>
      </c>
      <c r="E85" s="307" t="s">
        <v>43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42"/>
    </row>
    <row r="86" spans="1:18" ht="18" customHeight="1" thickBot="1" thickTop="1">
      <c r="A86" s="125"/>
      <c r="B86" s="253">
        <v>15</v>
      </c>
      <c r="C86" s="253">
        <f>SUM(C80:E80)</f>
        <v>158</v>
      </c>
      <c r="D86" s="253">
        <f>SUM(C81:E81)</f>
        <v>3833</v>
      </c>
      <c r="E86" s="254">
        <f>D86/C86</f>
        <v>24.259493670886076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42"/>
    </row>
    <row r="87" spans="1:17" ht="18" customHeight="1" thickTop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1:17" ht="18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 ht="18" customHeight="1">
      <c r="A89" s="324" t="s">
        <v>443</v>
      </c>
      <c r="B89" s="3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8" ht="18" customHeight="1">
      <c r="A90" s="125"/>
      <c r="B90" s="194"/>
      <c r="C90" s="352" t="s">
        <v>6</v>
      </c>
      <c r="D90" s="352"/>
      <c r="E90" s="352"/>
      <c r="F90" s="352" t="s">
        <v>7</v>
      </c>
      <c r="G90" s="352"/>
      <c r="H90" s="352"/>
      <c r="I90" s="352"/>
      <c r="J90" s="352" t="s">
        <v>8</v>
      </c>
      <c r="K90" s="352"/>
      <c r="L90" s="352"/>
      <c r="M90" s="352"/>
      <c r="N90" s="122"/>
      <c r="O90" s="122"/>
      <c r="P90" s="122"/>
      <c r="Q90" s="122"/>
      <c r="R90" s="42"/>
    </row>
    <row r="91" spans="1:18" ht="18" customHeight="1">
      <c r="A91" s="218" t="s">
        <v>377</v>
      </c>
      <c r="B91" s="219" t="s">
        <v>47</v>
      </c>
      <c r="C91" s="6" t="s">
        <v>11</v>
      </c>
      <c r="D91" s="6" t="s">
        <v>12</v>
      </c>
      <c r="E91" s="6" t="s">
        <v>13</v>
      </c>
      <c r="F91" s="6" t="s">
        <v>16</v>
      </c>
      <c r="G91" s="6" t="s">
        <v>17</v>
      </c>
      <c r="H91" s="6" t="s">
        <v>18</v>
      </c>
      <c r="I91" s="6" t="s">
        <v>19</v>
      </c>
      <c r="J91" s="6" t="s">
        <v>21</v>
      </c>
      <c r="K91" s="6" t="s">
        <v>22</v>
      </c>
      <c r="L91" s="6" t="s">
        <v>23</v>
      </c>
      <c r="M91" s="6" t="s">
        <v>24</v>
      </c>
      <c r="N91" s="125"/>
      <c r="O91" s="125"/>
      <c r="P91" s="125"/>
      <c r="Q91" s="125"/>
      <c r="R91" s="42"/>
    </row>
    <row r="92" spans="1:18" ht="18" customHeight="1">
      <c r="A92" s="10">
        <v>1</v>
      </c>
      <c r="B92" s="198" t="s">
        <v>389</v>
      </c>
      <c r="C92" s="283">
        <v>23</v>
      </c>
      <c r="D92" s="283">
        <v>22</v>
      </c>
      <c r="E92" s="283">
        <v>23</v>
      </c>
      <c r="F92" s="283">
        <v>22</v>
      </c>
      <c r="G92" s="283">
        <v>21</v>
      </c>
      <c r="H92" s="283">
        <v>19</v>
      </c>
      <c r="I92" s="283">
        <v>23</v>
      </c>
      <c r="J92" s="283">
        <v>22</v>
      </c>
      <c r="K92" s="283">
        <v>20</v>
      </c>
      <c r="L92" s="283">
        <v>21</v>
      </c>
      <c r="M92" s="283">
        <v>22</v>
      </c>
      <c r="N92" s="199"/>
      <c r="O92" s="199"/>
      <c r="P92" s="199"/>
      <c r="Q92" s="199"/>
      <c r="R92" s="42"/>
    </row>
    <row r="93" spans="1:18" ht="18" customHeight="1">
      <c r="A93" s="10">
        <v>2</v>
      </c>
      <c r="B93" s="198" t="s">
        <v>390</v>
      </c>
      <c r="C93" s="283">
        <v>22</v>
      </c>
      <c r="D93" s="283">
        <v>23</v>
      </c>
      <c r="E93" s="283">
        <v>20</v>
      </c>
      <c r="F93" s="283">
        <v>21</v>
      </c>
      <c r="G93" s="283">
        <v>22</v>
      </c>
      <c r="H93" s="283">
        <v>20</v>
      </c>
      <c r="I93" s="283"/>
      <c r="J93" s="283">
        <v>25</v>
      </c>
      <c r="K93" s="283">
        <v>25</v>
      </c>
      <c r="L93" s="283"/>
      <c r="M93" s="283"/>
      <c r="N93" s="199"/>
      <c r="O93" s="199"/>
      <c r="P93" s="199"/>
      <c r="Q93" s="199"/>
      <c r="R93" s="42"/>
    </row>
    <row r="94" spans="1:18" ht="18" customHeight="1">
      <c r="A94" s="10">
        <v>3</v>
      </c>
      <c r="B94" s="198" t="s">
        <v>384</v>
      </c>
      <c r="C94" s="283">
        <v>21</v>
      </c>
      <c r="D94" s="283">
        <v>23</v>
      </c>
      <c r="E94" s="283">
        <v>22</v>
      </c>
      <c r="F94" s="283">
        <v>19</v>
      </c>
      <c r="G94" s="283">
        <v>20</v>
      </c>
      <c r="H94" s="283">
        <v>19</v>
      </c>
      <c r="I94" s="283"/>
      <c r="J94" s="283">
        <v>18</v>
      </c>
      <c r="K94" s="283">
        <v>20</v>
      </c>
      <c r="L94" s="283">
        <v>20</v>
      </c>
      <c r="M94" s="283"/>
      <c r="N94" s="199"/>
      <c r="O94" s="199"/>
      <c r="P94" s="199"/>
      <c r="Q94" s="199"/>
      <c r="R94" s="42"/>
    </row>
    <row r="95" spans="1:18" ht="18" customHeight="1">
      <c r="A95" s="10">
        <v>4</v>
      </c>
      <c r="B95" s="198" t="s">
        <v>385</v>
      </c>
      <c r="C95" s="283">
        <v>27</v>
      </c>
      <c r="D95" s="283">
        <v>27</v>
      </c>
      <c r="E95" s="283">
        <v>27</v>
      </c>
      <c r="F95" s="283">
        <v>23</v>
      </c>
      <c r="G95" s="283">
        <v>23</v>
      </c>
      <c r="H95" s="283">
        <v>23</v>
      </c>
      <c r="I95" s="283"/>
      <c r="J95" s="283">
        <v>21</v>
      </c>
      <c r="K95" s="283">
        <v>20</v>
      </c>
      <c r="L95" s="283">
        <v>20</v>
      </c>
      <c r="M95" s="283"/>
      <c r="N95" s="199"/>
      <c r="O95" s="199"/>
      <c r="P95" s="199"/>
      <c r="Q95" s="199"/>
      <c r="R95" s="42"/>
    </row>
    <row r="96" spans="1:18" ht="18" customHeight="1" thickBot="1">
      <c r="A96" s="200"/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3"/>
      <c r="N96" s="199"/>
      <c r="O96" s="199"/>
      <c r="P96" s="199"/>
      <c r="Q96" s="199"/>
      <c r="R96" s="42"/>
    </row>
    <row r="97" spans="1:18" ht="18" customHeight="1" thickBot="1" thickTop="1">
      <c r="A97" s="199"/>
      <c r="B97" s="199"/>
      <c r="C97" s="204" t="s">
        <v>44</v>
      </c>
      <c r="D97" s="204" t="s">
        <v>45</v>
      </c>
      <c r="E97" s="204" t="s">
        <v>46</v>
      </c>
      <c r="F97" s="199"/>
      <c r="G97" s="199"/>
      <c r="H97" s="199"/>
      <c r="I97" s="199"/>
      <c r="J97" s="199"/>
      <c r="K97" s="199"/>
      <c r="L97" s="199"/>
      <c r="M97" s="205"/>
      <c r="N97" s="199"/>
      <c r="O97" s="199"/>
      <c r="P97" s="199"/>
      <c r="Q97" s="199"/>
      <c r="R97" s="42"/>
    </row>
    <row r="98" spans="1:18" ht="18" customHeight="1" thickBot="1" thickTop="1">
      <c r="A98" s="199"/>
      <c r="B98" s="206" t="s">
        <v>1</v>
      </c>
      <c r="C98" s="284">
        <f>COUNTA(C92:E95)</f>
        <v>12</v>
      </c>
      <c r="D98" s="284">
        <f>COUNTA(F92:I95)</f>
        <v>13</v>
      </c>
      <c r="E98" s="284">
        <f>COUNTA(J92:M95)</f>
        <v>12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42"/>
    </row>
    <row r="99" spans="1:18" ht="18" customHeight="1" thickBot="1" thickTop="1">
      <c r="A99" s="199"/>
      <c r="B99" s="207" t="s">
        <v>2</v>
      </c>
      <c r="C99" s="284">
        <f>SUM(C92:E95)</f>
        <v>280</v>
      </c>
      <c r="D99" s="284">
        <f>SUM(F92:I95)</f>
        <v>275</v>
      </c>
      <c r="E99" s="284">
        <f>SUM(J92:M95)</f>
        <v>254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42"/>
    </row>
    <row r="100" spans="1:18" ht="18" customHeight="1" thickBot="1" thickTop="1">
      <c r="A100" s="199"/>
      <c r="B100" s="207" t="s">
        <v>3</v>
      </c>
      <c r="C100" s="285">
        <f>C99/C98</f>
        <v>23.333333333333332</v>
      </c>
      <c r="D100" s="285">
        <f>D99/D98</f>
        <v>21.153846153846153</v>
      </c>
      <c r="E100" s="285">
        <f>E99/E98</f>
        <v>21.166666666666668</v>
      </c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42"/>
    </row>
    <row r="101" spans="1:18" ht="18" customHeight="1" thickTop="1">
      <c r="A101" s="199"/>
      <c r="B101" s="323"/>
      <c r="C101" s="323"/>
      <c r="D101" s="61"/>
      <c r="E101" s="61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42"/>
    </row>
    <row r="102" spans="1:18" ht="18" customHeight="1" thickBot="1">
      <c r="A102" s="125"/>
      <c r="B102" s="125"/>
      <c r="C102" s="125"/>
      <c r="D102" s="126"/>
      <c r="E102" s="126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42"/>
    </row>
    <row r="103" spans="1:18" ht="30" customHeight="1" thickBot="1" thickTop="1">
      <c r="A103" s="125"/>
      <c r="B103" s="91" t="s">
        <v>42</v>
      </c>
      <c r="C103" s="92" t="s">
        <v>4</v>
      </c>
      <c r="D103" s="91" t="s">
        <v>0</v>
      </c>
      <c r="E103" s="307" t="s">
        <v>43</v>
      </c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42"/>
    </row>
    <row r="104" spans="1:18" ht="18" customHeight="1" thickBot="1" thickTop="1">
      <c r="A104" s="125"/>
      <c r="B104" s="253">
        <f>A95</f>
        <v>4</v>
      </c>
      <c r="C104" s="253">
        <f>SUM(C98:E98)</f>
        <v>37</v>
      </c>
      <c r="D104" s="253">
        <f>SUM(C99:E99)</f>
        <v>809</v>
      </c>
      <c r="E104" s="254">
        <f>D104/C104</f>
        <v>21.864864864864863</v>
      </c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42"/>
    </row>
    <row r="105" spans="1:17" ht="18" customHeight="1" thickTop="1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17" ht="18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1:17" ht="18" customHeight="1">
      <c r="A107" s="324" t="s">
        <v>444</v>
      </c>
      <c r="B107" s="3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1:18" ht="18" customHeight="1">
      <c r="A108" s="125"/>
      <c r="B108" s="194"/>
      <c r="C108" s="352" t="s">
        <v>6</v>
      </c>
      <c r="D108" s="352"/>
      <c r="E108" s="352"/>
      <c r="F108" s="352"/>
      <c r="G108" s="354" t="s">
        <v>7</v>
      </c>
      <c r="H108" s="355"/>
      <c r="I108" s="355"/>
      <c r="J108" s="355"/>
      <c r="K108" s="356"/>
      <c r="L108" s="354" t="s">
        <v>8</v>
      </c>
      <c r="M108" s="355"/>
      <c r="N108" s="355"/>
      <c r="O108" s="356"/>
      <c r="P108" s="122"/>
      <c r="Q108" s="122"/>
      <c r="R108" s="42"/>
    </row>
    <row r="109" spans="1:18" ht="18" customHeight="1">
      <c r="A109" s="218" t="s">
        <v>377</v>
      </c>
      <c r="B109" s="219" t="s">
        <v>47</v>
      </c>
      <c r="C109" s="6" t="s">
        <v>11</v>
      </c>
      <c r="D109" s="6" t="s">
        <v>12</v>
      </c>
      <c r="E109" s="6" t="s">
        <v>13</v>
      </c>
      <c r="F109" s="6" t="s">
        <v>14</v>
      </c>
      <c r="G109" s="6" t="s">
        <v>16</v>
      </c>
      <c r="H109" s="6" t="s">
        <v>17</v>
      </c>
      <c r="I109" s="6" t="s">
        <v>18</v>
      </c>
      <c r="J109" s="6" t="s">
        <v>19</v>
      </c>
      <c r="K109" s="6" t="s">
        <v>20</v>
      </c>
      <c r="L109" s="6" t="s">
        <v>21</v>
      </c>
      <c r="M109" s="6" t="s">
        <v>22</v>
      </c>
      <c r="N109" s="6" t="s">
        <v>23</v>
      </c>
      <c r="O109" s="6" t="s">
        <v>24</v>
      </c>
      <c r="P109" s="125"/>
      <c r="Q109" s="125"/>
      <c r="R109" s="42"/>
    </row>
    <row r="110" spans="1:18" ht="18" customHeight="1">
      <c r="A110" s="10">
        <v>1</v>
      </c>
      <c r="B110" s="208" t="s">
        <v>391</v>
      </c>
      <c r="C110" s="283">
        <v>21</v>
      </c>
      <c r="D110" s="283">
        <v>21</v>
      </c>
      <c r="E110" s="283">
        <v>21</v>
      </c>
      <c r="F110" s="283">
        <v>22</v>
      </c>
      <c r="G110" s="283">
        <v>20</v>
      </c>
      <c r="H110" s="283">
        <v>21</v>
      </c>
      <c r="I110" s="283">
        <v>21</v>
      </c>
      <c r="J110" s="283">
        <v>21</v>
      </c>
      <c r="K110" s="283"/>
      <c r="L110" s="283">
        <v>27</v>
      </c>
      <c r="M110" s="283">
        <v>27</v>
      </c>
      <c r="N110" s="283">
        <v>27</v>
      </c>
      <c r="O110" s="283">
        <v>26</v>
      </c>
      <c r="P110" s="199"/>
      <c r="Q110" s="199"/>
      <c r="R110" s="42"/>
    </row>
    <row r="111" spans="1:18" ht="18" customHeight="1">
      <c r="A111" s="10">
        <v>2</v>
      </c>
      <c r="B111" s="208" t="s">
        <v>392</v>
      </c>
      <c r="C111" s="283">
        <v>20</v>
      </c>
      <c r="D111" s="283">
        <v>20</v>
      </c>
      <c r="E111" s="283">
        <v>21</v>
      </c>
      <c r="F111" s="283">
        <v>20</v>
      </c>
      <c r="G111" s="283">
        <v>20</v>
      </c>
      <c r="H111" s="283">
        <v>20</v>
      </c>
      <c r="I111" s="283">
        <v>20</v>
      </c>
      <c r="J111" s="283">
        <v>20</v>
      </c>
      <c r="K111" s="283"/>
      <c r="L111" s="283">
        <v>23</v>
      </c>
      <c r="M111" s="283">
        <v>23</v>
      </c>
      <c r="N111" s="283">
        <v>21</v>
      </c>
      <c r="O111" s="283"/>
      <c r="P111" s="199"/>
      <c r="Q111" s="199"/>
      <c r="R111" s="42"/>
    </row>
    <row r="112" spans="1:18" ht="18" customHeight="1">
      <c r="A112" s="10">
        <v>3</v>
      </c>
      <c r="B112" s="208" t="s">
        <v>393</v>
      </c>
      <c r="C112" s="283">
        <v>20</v>
      </c>
      <c r="D112" s="283">
        <v>20</v>
      </c>
      <c r="E112" s="283"/>
      <c r="F112" s="283"/>
      <c r="G112" s="283">
        <v>18</v>
      </c>
      <c r="H112" s="283">
        <v>17</v>
      </c>
      <c r="I112" s="283">
        <v>18</v>
      </c>
      <c r="J112" s="283"/>
      <c r="K112" s="283"/>
      <c r="L112" s="283">
        <v>14</v>
      </c>
      <c r="M112" s="283">
        <v>17</v>
      </c>
      <c r="N112" s="283"/>
      <c r="O112" s="283"/>
      <c r="P112" s="209"/>
      <c r="Q112" s="203"/>
      <c r="R112" s="41"/>
    </row>
    <row r="113" spans="1:20" ht="18" customHeight="1">
      <c r="A113" s="10">
        <v>4</v>
      </c>
      <c r="B113" s="208" t="s">
        <v>394</v>
      </c>
      <c r="C113" s="283">
        <v>19</v>
      </c>
      <c r="D113" s="283">
        <v>19</v>
      </c>
      <c r="E113" s="283"/>
      <c r="F113" s="283"/>
      <c r="G113" s="283">
        <v>23</v>
      </c>
      <c r="H113" s="283">
        <v>22</v>
      </c>
      <c r="I113" s="283"/>
      <c r="J113" s="283"/>
      <c r="K113" s="283"/>
      <c r="L113" s="283">
        <v>22</v>
      </c>
      <c r="M113" s="283">
        <v>19</v>
      </c>
      <c r="N113" s="283"/>
      <c r="O113" s="283"/>
      <c r="P113" s="209"/>
      <c r="Q113" s="203"/>
      <c r="R113" s="41"/>
      <c r="S113" s="41"/>
      <c r="T113" s="41"/>
    </row>
    <row r="114" spans="1:20" ht="28.5" customHeight="1">
      <c r="A114" s="10">
        <v>5</v>
      </c>
      <c r="B114" s="95" t="s">
        <v>440</v>
      </c>
      <c r="C114" s="274">
        <v>25</v>
      </c>
      <c r="D114" s="274">
        <v>25</v>
      </c>
      <c r="E114" s="274">
        <v>25</v>
      </c>
      <c r="F114" s="274"/>
      <c r="G114" s="274">
        <v>25</v>
      </c>
      <c r="H114" s="274">
        <v>24</v>
      </c>
      <c r="I114" s="274"/>
      <c r="J114" s="274"/>
      <c r="K114" s="274"/>
      <c r="L114" s="274">
        <v>25</v>
      </c>
      <c r="M114" s="274">
        <v>24</v>
      </c>
      <c r="N114" s="274">
        <v>23</v>
      </c>
      <c r="O114" s="274"/>
      <c r="P114" s="148"/>
      <c r="Q114" s="149"/>
      <c r="R114" s="35"/>
      <c r="S114" s="41"/>
      <c r="T114" s="41"/>
    </row>
    <row r="115" spans="1:18" ht="18" customHeight="1">
      <c r="A115" s="10">
        <v>6</v>
      </c>
      <c r="B115" s="198" t="s">
        <v>381</v>
      </c>
      <c r="C115" s="283">
        <v>19</v>
      </c>
      <c r="D115" s="283">
        <v>20</v>
      </c>
      <c r="E115" s="283">
        <v>20</v>
      </c>
      <c r="F115" s="283"/>
      <c r="G115" s="283">
        <v>18</v>
      </c>
      <c r="H115" s="283">
        <v>17</v>
      </c>
      <c r="I115" s="283">
        <v>17</v>
      </c>
      <c r="J115" s="283"/>
      <c r="K115" s="283"/>
      <c r="L115" s="283">
        <v>22</v>
      </c>
      <c r="M115" s="283">
        <v>20</v>
      </c>
      <c r="N115" s="283">
        <v>22</v>
      </c>
      <c r="O115" s="286"/>
      <c r="P115" s="210"/>
      <c r="Q115" s="203"/>
      <c r="R115" s="41"/>
    </row>
    <row r="116" spans="1:18" ht="18" customHeight="1">
      <c r="A116" s="10">
        <v>7</v>
      </c>
      <c r="B116" s="198" t="s">
        <v>382</v>
      </c>
      <c r="C116" s="283">
        <v>25</v>
      </c>
      <c r="D116" s="283">
        <v>25</v>
      </c>
      <c r="E116" s="283">
        <v>25</v>
      </c>
      <c r="F116" s="283">
        <v>24</v>
      </c>
      <c r="G116" s="283">
        <v>22</v>
      </c>
      <c r="H116" s="283">
        <v>21</v>
      </c>
      <c r="I116" s="283">
        <v>20</v>
      </c>
      <c r="J116" s="283">
        <v>23</v>
      </c>
      <c r="K116" s="283">
        <v>22</v>
      </c>
      <c r="L116" s="283">
        <v>23</v>
      </c>
      <c r="M116" s="283">
        <v>22</v>
      </c>
      <c r="N116" s="283">
        <v>20</v>
      </c>
      <c r="O116" s="283">
        <v>20</v>
      </c>
      <c r="P116" s="210"/>
      <c r="Q116" s="203"/>
      <c r="R116" s="41"/>
    </row>
    <row r="117" spans="1:18" ht="18" customHeight="1">
      <c r="A117" s="10">
        <v>8</v>
      </c>
      <c r="B117" s="198" t="s">
        <v>383</v>
      </c>
      <c r="C117" s="283">
        <v>18</v>
      </c>
      <c r="D117" s="283">
        <v>19</v>
      </c>
      <c r="E117" s="283">
        <v>17</v>
      </c>
      <c r="F117" s="283"/>
      <c r="G117" s="283">
        <v>20</v>
      </c>
      <c r="H117" s="283">
        <v>20</v>
      </c>
      <c r="I117" s="283">
        <v>19</v>
      </c>
      <c r="J117" s="283">
        <v>18</v>
      </c>
      <c r="K117" s="283"/>
      <c r="L117" s="283">
        <v>20</v>
      </c>
      <c r="M117" s="283">
        <v>20</v>
      </c>
      <c r="N117" s="283">
        <v>20</v>
      </c>
      <c r="O117" s="283">
        <v>21</v>
      </c>
      <c r="P117" s="210"/>
      <c r="Q117" s="203"/>
      <c r="R117" s="41"/>
    </row>
    <row r="118" spans="1:18" ht="18" customHeight="1">
      <c r="A118" s="10">
        <v>9</v>
      </c>
      <c r="B118" s="198" t="s">
        <v>378</v>
      </c>
      <c r="C118" s="283">
        <v>21</v>
      </c>
      <c r="D118" s="283"/>
      <c r="E118" s="283"/>
      <c r="F118" s="283"/>
      <c r="G118" s="283">
        <v>17</v>
      </c>
      <c r="H118" s="283"/>
      <c r="I118" s="283"/>
      <c r="J118" s="283"/>
      <c r="K118" s="283"/>
      <c r="L118" s="283">
        <v>11</v>
      </c>
      <c r="M118" s="283"/>
      <c r="N118" s="283"/>
      <c r="O118" s="283"/>
      <c r="P118" s="210"/>
      <c r="Q118" s="202"/>
      <c r="R118" s="19"/>
    </row>
    <row r="119" spans="1:18" ht="24.75" customHeight="1">
      <c r="A119" s="10">
        <v>10</v>
      </c>
      <c r="B119" s="95" t="s">
        <v>439</v>
      </c>
      <c r="C119" s="274">
        <v>24</v>
      </c>
      <c r="D119" s="274">
        <v>24</v>
      </c>
      <c r="E119" s="274">
        <v>24</v>
      </c>
      <c r="F119" s="274">
        <v>24</v>
      </c>
      <c r="G119" s="274">
        <v>21</v>
      </c>
      <c r="H119" s="274">
        <v>21</v>
      </c>
      <c r="I119" s="274">
        <v>21</v>
      </c>
      <c r="J119" s="274">
        <v>21</v>
      </c>
      <c r="K119" s="274"/>
      <c r="L119" s="274">
        <v>22</v>
      </c>
      <c r="M119" s="274">
        <v>20</v>
      </c>
      <c r="N119" s="274">
        <v>19</v>
      </c>
      <c r="O119" s="274">
        <v>20</v>
      </c>
      <c r="P119" s="211"/>
      <c r="Q119" s="149" t="s">
        <v>5</v>
      </c>
      <c r="R119" s="35"/>
    </row>
    <row r="120" spans="1:18" ht="18" customHeight="1" thickBot="1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30"/>
      <c r="Q120" s="125"/>
      <c r="R120" s="42"/>
    </row>
    <row r="121" spans="1:18" ht="18" customHeight="1" thickBot="1" thickTop="1">
      <c r="A121" s="125"/>
      <c r="B121" s="125"/>
      <c r="C121" s="91" t="s">
        <v>44</v>
      </c>
      <c r="D121" s="91" t="s">
        <v>45</v>
      </c>
      <c r="E121" s="91" t="s">
        <v>46</v>
      </c>
      <c r="F121" s="125"/>
      <c r="G121" s="125"/>
      <c r="H121" s="125"/>
      <c r="I121" s="125"/>
      <c r="J121" s="125"/>
      <c r="K121" s="125"/>
      <c r="L121" s="125"/>
      <c r="M121" s="126"/>
      <c r="N121" s="125"/>
      <c r="O121" s="125"/>
      <c r="P121" s="125"/>
      <c r="Q121" s="125"/>
      <c r="R121" s="42"/>
    </row>
    <row r="122" spans="1:18" ht="18" customHeight="1" thickBot="1" thickTop="1">
      <c r="A122" s="125"/>
      <c r="B122" s="131" t="s">
        <v>1</v>
      </c>
      <c r="C122" s="256">
        <f>COUNTA(C110:F119)</f>
        <v>30</v>
      </c>
      <c r="D122" s="256">
        <f>COUNTA(G110:K119)</f>
        <v>32</v>
      </c>
      <c r="E122" s="256">
        <f>COUNTA(L110:O119)</f>
        <v>30</v>
      </c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42"/>
    </row>
    <row r="123" spans="1:18" ht="18" customHeight="1" thickBot="1" thickTop="1">
      <c r="A123" s="125"/>
      <c r="B123" s="132" t="s">
        <v>2</v>
      </c>
      <c r="C123" s="256">
        <f>SUM(C110:F119)</f>
        <v>648</v>
      </c>
      <c r="D123" s="256">
        <f>SUM(G110:K119)</f>
        <v>648</v>
      </c>
      <c r="E123" s="256">
        <f>SUM(L110:O119)</f>
        <v>640</v>
      </c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42"/>
    </row>
    <row r="124" spans="1:18" ht="18" customHeight="1" thickBot="1" thickTop="1">
      <c r="A124" s="125"/>
      <c r="B124" s="132" t="s">
        <v>3</v>
      </c>
      <c r="C124" s="257">
        <f>C123/C122</f>
        <v>21.6</v>
      </c>
      <c r="D124" s="257">
        <f>D123/D122</f>
        <v>20.25</v>
      </c>
      <c r="E124" s="257">
        <f>E123/E122</f>
        <v>21.333333333333332</v>
      </c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42"/>
    </row>
    <row r="125" spans="1:18" ht="18" customHeight="1" thickTop="1">
      <c r="A125" s="125"/>
      <c r="B125" s="323"/>
      <c r="C125" s="323"/>
      <c r="D125" s="61"/>
      <c r="E125" s="61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42"/>
    </row>
    <row r="126" spans="1:18" ht="18" customHeight="1" thickBot="1">
      <c r="A126" s="125"/>
      <c r="B126" s="125"/>
      <c r="C126" s="125"/>
      <c r="D126" s="126"/>
      <c r="E126" s="126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42"/>
    </row>
    <row r="127" spans="1:18" ht="30" customHeight="1" thickBot="1" thickTop="1">
      <c r="A127" s="125"/>
      <c r="B127" s="91" t="s">
        <v>42</v>
      </c>
      <c r="C127" s="92" t="s">
        <v>4</v>
      </c>
      <c r="D127" s="91" t="s">
        <v>0</v>
      </c>
      <c r="E127" s="307" t="s">
        <v>43</v>
      </c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42"/>
    </row>
    <row r="128" spans="1:18" ht="18" customHeight="1" thickBot="1" thickTop="1">
      <c r="A128" s="125"/>
      <c r="B128" s="253">
        <f>A119</f>
        <v>10</v>
      </c>
      <c r="C128" s="253">
        <f>SUM(C122:E122)</f>
        <v>92</v>
      </c>
      <c r="D128" s="253">
        <f>SUM(C123:E123)</f>
        <v>1936</v>
      </c>
      <c r="E128" s="254">
        <f>D128/C128</f>
        <v>21.043478260869566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42"/>
    </row>
    <row r="129" spans="1:18" ht="18" customHeight="1" thickTop="1">
      <c r="A129" s="125"/>
      <c r="B129" s="287"/>
      <c r="C129" s="287"/>
      <c r="D129" s="130"/>
      <c r="E129" s="130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42"/>
    </row>
    <row r="130" spans="1:18" ht="18" customHeight="1">
      <c r="A130" s="324" t="s">
        <v>445</v>
      </c>
      <c r="B130" s="324"/>
      <c r="C130" s="130"/>
      <c r="D130" s="130"/>
      <c r="E130" s="130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42"/>
    </row>
    <row r="131" spans="1:18" ht="18" customHeight="1">
      <c r="A131" s="125"/>
      <c r="B131" s="194"/>
      <c r="C131" s="354" t="s">
        <v>6</v>
      </c>
      <c r="D131" s="363"/>
      <c r="E131" s="363"/>
      <c r="F131" s="363"/>
      <c r="G131" s="363"/>
      <c r="H131" s="355" t="s">
        <v>7</v>
      </c>
      <c r="I131" s="363"/>
      <c r="J131" s="363"/>
      <c r="K131" s="363"/>
      <c r="L131" s="362"/>
      <c r="M131" s="354" t="s">
        <v>8</v>
      </c>
      <c r="N131" s="355"/>
      <c r="O131" s="355"/>
      <c r="P131" s="356"/>
      <c r="Q131" s="122"/>
      <c r="R131" s="42"/>
    </row>
    <row r="132" spans="1:18" ht="18" customHeight="1">
      <c r="A132" s="218" t="s">
        <v>377</v>
      </c>
      <c r="B132" s="219" t="s">
        <v>47</v>
      </c>
      <c r="C132" s="6" t="s">
        <v>11</v>
      </c>
      <c r="D132" s="6" t="s">
        <v>12</v>
      </c>
      <c r="E132" s="6" t="s">
        <v>13</v>
      </c>
      <c r="F132" s="6" t="s">
        <v>14</v>
      </c>
      <c r="G132" s="6" t="s">
        <v>15</v>
      </c>
      <c r="H132" s="6" t="s">
        <v>16</v>
      </c>
      <c r="I132" s="6" t="s">
        <v>17</v>
      </c>
      <c r="J132" s="6" t="s">
        <v>18</v>
      </c>
      <c r="K132" s="6" t="s">
        <v>19</v>
      </c>
      <c r="L132" s="6" t="s">
        <v>20</v>
      </c>
      <c r="M132" s="6" t="s">
        <v>21</v>
      </c>
      <c r="N132" s="6" t="s">
        <v>22</v>
      </c>
      <c r="O132" s="6" t="s">
        <v>23</v>
      </c>
      <c r="P132" s="6" t="s">
        <v>24</v>
      </c>
      <c r="Q132" s="212"/>
      <c r="R132" s="41"/>
    </row>
    <row r="133" spans="1:18" ht="18" customHeight="1">
      <c r="A133" s="196">
        <v>1</v>
      </c>
      <c r="B133" s="213" t="s">
        <v>420</v>
      </c>
      <c r="C133" s="280">
        <v>27</v>
      </c>
      <c r="D133" s="280">
        <v>27</v>
      </c>
      <c r="E133" s="280">
        <v>28</v>
      </c>
      <c r="F133" s="280">
        <v>27</v>
      </c>
      <c r="G133" s="280"/>
      <c r="H133" s="280">
        <v>26</v>
      </c>
      <c r="I133" s="280">
        <v>26</v>
      </c>
      <c r="J133" s="280">
        <v>27</v>
      </c>
      <c r="K133" s="280">
        <v>25</v>
      </c>
      <c r="L133" s="280"/>
      <c r="M133" s="280">
        <v>23</v>
      </c>
      <c r="N133" s="280">
        <v>22</v>
      </c>
      <c r="O133" s="280">
        <v>24</v>
      </c>
      <c r="P133" s="280">
        <v>23</v>
      </c>
      <c r="Q133" s="212"/>
      <c r="R133" s="41"/>
    </row>
    <row r="134" spans="1:18" ht="18" customHeight="1">
      <c r="A134" s="196">
        <v>2</v>
      </c>
      <c r="B134" s="213" t="s">
        <v>421</v>
      </c>
      <c r="C134" s="280">
        <v>16</v>
      </c>
      <c r="D134" s="280">
        <v>14</v>
      </c>
      <c r="E134" s="280"/>
      <c r="F134" s="280"/>
      <c r="G134" s="280"/>
      <c r="H134" s="280">
        <v>18</v>
      </c>
      <c r="I134" s="280">
        <v>20</v>
      </c>
      <c r="J134" s="280"/>
      <c r="K134" s="280"/>
      <c r="L134" s="280"/>
      <c r="M134" s="280">
        <v>21</v>
      </c>
      <c r="N134" s="280">
        <v>21</v>
      </c>
      <c r="O134" s="280">
        <v>24</v>
      </c>
      <c r="P134" s="280"/>
      <c r="Q134" s="212"/>
      <c r="R134" s="41"/>
    </row>
    <row r="135" spans="1:18" ht="18" customHeight="1">
      <c r="A135" s="196">
        <v>3</v>
      </c>
      <c r="B135" s="195" t="s">
        <v>417</v>
      </c>
      <c r="C135" s="280">
        <v>21</v>
      </c>
      <c r="D135" s="280">
        <v>22</v>
      </c>
      <c r="E135" s="280">
        <v>21</v>
      </c>
      <c r="F135" s="280">
        <v>21</v>
      </c>
      <c r="G135" s="280"/>
      <c r="H135" s="280"/>
      <c r="I135" s="280">
        <v>21</v>
      </c>
      <c r="J135" s="280">
        <v>21</v>
      </c>
      <c r="K135" s="280">
        <v>21</v>
      </c>
      <c r="L135" s="280">
        <v>21</v>
      </c>
      <c r="M135" s="280">
        <v>24</v>
      </c>
      <c r="N135" s="280">
        <v>24</v>
      </c>
      <c r="O135" s="280">
        <v>24</v>
      </c>
      <c r="P135" s="280">
        <v>24</v>
      </c>
      <c r="Q135" s="214"/>
      <c r="R135" s="41"/>
    </row>
    <row r="136" spans="1:18" ht="18" customHeight="1">
      <c r="A136" s="196">
        <v>4</v>
      </c>
      <c r="B136" s="195" t="s">
        <v>412</v>
      </c>
      <c r="C136" s="280">
        <v>19</v>
      </c>
      <c r="D136" s="280">
        <v>25</v>
      </c>
      <c r="E136" s="280">
        <v>18</v>
      </c>
      <c r="F136" s="280"/>
      <c r="G136" s="280"/>
      <c r="H136" s="280"/>
      <c r="I136" s="280">
        <v>26</v>
      </c>
      <c r="J136" s="280">
        <v>25</v>
      </c>
      <c r="K136" s="280"/>
      <c r="L136" s="280"/>
      <c r="M136" s="280">
        <v>24</v>
      </c>
      <c r="N136" s="280">
        <v>22</v>
      </c>
      <c r="O136" s="280"/>
      <c r="P136" s="280"/>
      <c r="Q136" s="214"/>
      <c r="R136" s="35"/>
    </row>
    <row r="137" spans="1:18" ht="18" customHeight="1">
      <c r="A137" s="196">
        <v>5</v>
      </c>
      <c r="B137" s="195" t="s">
        <v>597</v>
      </c>
      <c r="C137" s="281">
        <v>25</v>
      </c>
      <c r="D137" s="281">
        <v>25</v>
      </c>
      <c r="E137" s="281">
        <v>25</v>
      </c>
      <c r="F137" s="281">
        <v>25</v>
      </c>
      <c r="G137" s="281">
        <v>25</v>
      </c>
      <c r="H137" s="281">
        <v>18</v>
      </c>
      <c r="I137" s="281"/>
      <c r="J137" s="281"/>
      <c r="K137" s="281"/>
      <c r="L137" s="281"/>
      <c r="M137" s="281">
        <v>5</v>
      </c>
      <c r="N137" s="281"/>
      <c r="O137" s="281"/>
      <c r="P137" s="281"/>
      <c r="Q137" s="215"/>
      <c r="R137" s="216"/>
    </row>
    <row r="138" spans="1:18" ht="18" customHeight="1">
      <c r="A138" s="196">
        <v>6</v>
      </c>
      <c r="B138" s="195" t="s">
        <v>416</v>
      </c>
      <c r="C138" s="280">
        <v>16</v>
      </c>
      <c r="D138" s="280">
        <v>16</v>
      </c>
      <c r="E138" s="280"/>
      <c r="F138" s="280"/>
      <c r="G138" s="280"/>
      <c r="H138" s="280">
        <v>18</v>
      </c>
      <c r="I138" s="280">
        <v>18</v>
      </c>
      <c r="J138" s="280"/>
      <c r="K138" s="280"/>
      <c r="L138" s="280"/>
      <c r="M138" s="280">
        <v>15</v>
      </c>
      <c r="N138" s="280">
        <v>14</v>
      </c>
      <c r="O138" s="280"/>
      <c r="P138" s="280"/>
      <c r="Q138" s="214"/>
      <c r="R138" s="41"/>
    </row>
    <row r="139" spans="1:18" ht="18" customHeight="1" thickBot="1">
      <c r="A139" s="130"/>
      <c r="B139" s="128"/>
      <c r="C139" s="130"/>
      <c r="D139" s="130"/>
      <c r="E139" s="130"/>
      <c r="F139" s="130"/>
      <c r="G139" s="130"/>
      <c r="H139" s="130"/>
      <c r="I139" s="130"/>
      <c r="J139" s="128"/>
      <c r="K139" s="130"/>
      <c r="L139" s="130"/>
      <c r="M139" s="130"/>
      <c r="N139" s="130"/>
      <c r="O139" s="130"/>
      <c r="P139" s="130"/>
      <c r="Q139" s="130"/>
      <c r="R139" s="41"/>
    </row>
    <row r="140" spans="1:18" ht="18" customHeight="1" thickBot="1" thickTop="1">
      <c r="A140" s="125"/>
      <c r="B140" s="125"/>
      <c r="C140" s="91" t="s">
        <v>44</v>
      </c>
      <c r="D140" s="91" t="s">
        <v>45</v>
      </c>
      <c r="E140" s="91" t="s">
        <v>46</v>
      </c>
      <c r="F140" s="125"/>
      <c r="G140" s="125"/>
      <c r="H140" s="125"/>
      <c r="I140" s="125"/>
      <c r="J140" s="125"/>
      <c r="K140" s="125"/>
      <c r="L140" s="125"/>
      <c r="M140" s="126"/>
      <c r="N140" s="125"/>
      <c r="O140" s="125"/>
      <c r="P140" s="125"/>
      <c r="Q140" s="125"/>
      <c r="R140" s="42"/>
    </row>
    <row r="141" spans="1:18" ht="18" customHeight="1" thickBot="1" thickTop="1">
      <c r="A141" s="125"/>
      <c r="B141" s="131" t="s">
        <v>1</v>
      </c>
      <c r="C141" s="256">
        <f>COUNTA(C133:G138)</f>
        <v>20</v>
      </c>
      <c r="D141" s="256">
        <f>COUNTA(H133:L138)</f>
        <v>15</v>
      </c>
      <c r="E141" s="256">
        <f>COUNTA(M133:P138)</f>
        <v>16</v>
      </c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42"/>
    </row>
    <row r="142" spans="1:18" ht="18" customHeight="1" thickBot="1" thickTop="1">
      <c r="A142" s="125"/>
      <c r="B142" s="132" t="s">
        <v>2</v>
      </c>
      <c r="C142" s="256">
        <f>SUM(C133:G138)</f>
        <v>443</v>
      </c>
      <c r="D142" s="256">
        <f>SUM(H133:L138)</f>
        <v>331</v>
      </c>
      <c r="E142" s="256">
        <f>SUM(M133:P138)</f>
        <v>334</v>
      </c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42"/>
    </row>
    <row r="143" spans="1:18" ht="18" customHeight="1" thickBot="1" thickTop="1">
      <c r="A143" s="125"/>
      <c r="B143" s="132" t="s">
        <v>3</v>
      </c>
      <c r="C143" s="257">
        <f>C142/C141</f>
        <v>22.15</v>
      </c>
      <c r="D143" s="257">
        <f>D142/D141</f>
        <v>22.066666666666666</v>
      </c>
      <c r="E143" s="257">
        <f>E142/E141</f>
        <v>20.875</v>
      </c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42"/>
    </row>
    <row r="144" spans="1:18" ht="18" customHeight="1" thickTop="1">
      <c r="A144" s="125"/>
      <c r="B144" s="323"/>
      <c r="C144" s="323"/>
      <c r="D144" s="61"/>
      <c r="E144" s="61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42"/>
    </row>
    <row r="145" spans="1:18" ht="18" customHeight="1" thickBot="1">
      <c r="A145" s="125"/>
      <c r="B145" s="125"/>
      <c r="C145" s="125"/>
      <c r="D145" s="126"/>
      <c r="E145" s="126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42"/>
    </row>
    <row r="146" spans="1:18" ht="30" customHeight="1" thickBot="1" thickTop="1">
      <c r="A146" s="125"/>
      <c r="B146" s="91" t="s">
        <v>42</v>
      </c>
      <c r="C146" s="92" t="s">
        <v>4</v>
      </c>
      <c r="D146" s="91" t="s">
        <v>0</v>
      </c>
      <c r="E146" s="307" t="s">
        <v>43</v>
      </c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42"/>
    </row>
    <row r="147" spans="1:18" ht="18" customHeight="1" thickBot="1" thickTop="1">
      <c r="A147" s="125"/>
      <c r="B147" s="253">
        <f>A138</f>
        <v>6</v>
      </c>
      <c r="C147" s="253">
        <f>SUM(C141:E141)</f>
        <v>51</v>
      </c>
      <c r="D147" s="253">
        <f>SUM(C142:E142)</f>
        <v>1108</v>
      </c>
      <c r="E147" s="254">
        <f>D147/C147</f>
        <v>21.725490196078432</v>
      </c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42"/>
    </row>
    <row r="148" spans="1:17" ht="18" customHeight="1" thickTop="1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1:17" ht="18" customHeight="1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1:17" ht="18" customHeight="1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1:17" ht="18" customHeight="1">
      <c r="A151" s="324" t="s">
        <v>446</v>
      </c>
      <c r="B151" s="3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1:18" ht="18" customHeight="1">
      <c r="A152" s="125"/>
      <c r="B152" s="194"/>
      <c r="C152" s="352" t="s">
        <v>6</v>
      </c>
      <c r="D152" s="352"/>
      <c r="E152" s="352"/>
      <c r="F152" s="352"/>
      <c r="G152" s="352"/>
      <c r="H152" s="352" t="s">
        <v>7</v>
      </c>
      <c r="I152" s="352"/>
      <c r="J152" s="352"/>
      <c r="K152" s="352"/>
      <c r="L152" s="352"/>
      <c r="M152" s="352" t="s">
        <v>8</v>
      </c>
      <c r="N152" s="352"/>
      <c r="O152" s="352"/>
      <c r="P152" s="352"/>
      <c r="Q152" s="352"/>
      <c r="R152" s="42"/>
    </row>
    <row r="153" spans="1:18" ht="18" customHeight="1">
      <c r="A153" s="218" t="s">
        <v>377</v>
      </c>
      <c r="B153" s="219" t="s">
        <v>47</v>
      </c>
      <c r="C153" s="6" t="s">
        <v>11</v>
      </c>
      <c r="D153" s="6" t="s">
        <v>12</v>
      </c>
      <c r="E153" s="6" t="s">
        <v>13</v>
      </c>
      <c r="F153" s="6" t="s">
        <v>14</v>
      </c>
      <c r="G153" s="6" t="s">
        <v>15</v>
      </c>
      <c r="H153" s="6" t="s">
        <v>16</v>
      </c>
      <c r="I153" s="6" t="s">
        <v>17</v>
      </c>
      <c r="J153" s="6" t="s">
        <v>18</v>
      </c>
      <c r="K153" s="6" t="s">
        <v>19</v>
      </c>
      <c r="L153" s="6" t="s">
        <v>20</v>
      </c>
      <c r="M153" s="6" t="s">
        <v>21</v>
      </c>
      <c r="N153" s="6" t="s">
        <v>22</v>
      </c>
      <c r="O153" s="6" t="s">
        <v>23</v>
      </c>
      <c r="P153" s="6" t="s">
        <v>24</v>
      </c>
      <c r="Q153" s="6" t="s">
        <v>25</v>
      </c>
      <c r="R153" s="42"/>
    </row>
    <row r="154" spans="1:18" ht="18" customHeight="1">
      <c r="A154" s="10">
        <v>1</v>
      </c>
      <c r="B154" s="208" t="s">
        <v>379</v>
      </c>
      <c r="C154" s="283">
        <v>25</v>
      </c>
      <c r="D154" s="283">
        <v>25</v>
      </c>
      <c r="E154" s="283">
        <v>25</v>
      </c>
      <c r="F154" s="283">
        <v>26</v>
      </c>
      <c r="G154" s="283">
        <v>24</v>
      </c>
      <c r="H154" s="283">
        <v>25</v>
      </c>
      <c r="I154" s="283">
        <v>26</v>
      </c>
      <c r="J154" s="283">
        <v>24</v>
      </c>
      <c r="K154" s="283">
        <v>23</v>
      </c>
      <c r="L154" s="283">
        <v>23</v>
      </c>
      <c r="M154" s="283">
        <v>24</v>
      </c>
      <c r="N154" s="283">
        <v>22</v>
      </c>
      <c r="O154" s="283">
        <v>23</v>
      </c>
      <c r="P154" s="283">
        <v>25</v>
      </c>
      <c r="Q154" s="283">
        <v>25</v>
      </c>
      <c r="R154" s="42"/>
    </row>
    <row r="155" spans="1:18" ht="18" customHeight="1">
      <c r="A155" s="10">
        <v>2</v>
      </c>
      <c r="B155" s="208" t="s">
        <v>380</v>
      </c>
      <c r="C155" s="283">
        <v>26</v>
      </c>
      <c r="D155" s="283">
        <v>26</v>
      </c>
      <c r="E155" s="283">
        <v>25</v>
      </c>
      <c r="F155" s="283">
        <v>24</v>
      </c>
      <c r="G155" s="283"/>
      <c r="H155" s="283">
        <v>23</v>
      </c>
      <c r="I155" s="283">
        <v>23</v>
      </c>
      <c r="J155" s="283">
        <v>21</v>
      </c>
      <c r="K155" s="283">
        <v>23</v>
      </c>
      <c r="L155" s="283"/>
      <c r="M155" s="283">
        <v>22</v>
      </c>
      <c r="N155" s="283">
        <v>20</v>
      </c>
      <c r="O155" s="283">
        <v>22</v>
      </c>
      <c r="P155" s="283">
        <v>22</v>
      </c>
      <c r="Q155" s="283"/>
      <c r="R155" s="42"/>
    </row>
    <row r="156" spans="1:18" ht="18" customHeight="1">
      <c r="A156" s="10">
        <v>3</v>
      </c>
      <c r="B156" s="208" t="s">
        <v>397</v>
      </c>
      <c r="C156" s="283">
        <v>24</v>
      </c>
      <c r="D156" s="283">
        <v>26</v>
      </c>
      <c r="E156" s="283">
        <v>24</v>
      </c>
      <c r="F156" s="283">
        <v>26</v>
      </c>
      <c r="G156" s="283">
        <v>25</v>
      </c>
      <c r="H156" s="283">
        <v>23</v>
      </c>
      <c r="I156" s="283">
        <v>23</v>
      </c>
      <c r="J156" s="283">
        <v>26</v>
      </c>
      <c r="K156" s="283">
        <v>26</v>
      </c>
      <c r="L156" s="283">
        <v>26</v>
      </c>
      <c r="M156" s="283">
        <v>23</v>
      </c>
      <c r="N156" s="283">
        <v>23</v>
      </c>
      <c r="O156" s="283">
        <v>24</v>
      </c>
      <c r="P156" s="283">
        <v>23</v>
      </c>
      <c r="Q156" s="283">
        <v>24</v>
      </c>
      <c r="R156" s="42"/>
    </row>
    <row r="157" spans="1:18" ht="18" customHeight="1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42"/>
    </row>
    <row r="158" spans="1:17" ht="18" customHeight="1" thickBot="1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</row>
    <row r="159" spans="1:18" ht="18" customHeight="1" thickBot="1" thickTop="1">
      <c r="A159" s="199"/>
      <c r="B159" s="199"/>
      <c r="C159" s="204" t="s">
        <v>44</v>
      </c>
      <c r="D159" s="204" t="s">
        <v>45</v>
      </c>
      <c r="E159" s="204" t="s">
        <v>46</v>
      </c>
      <c r="F159" s="199"/>
      <c r="G159" s="199"/>
      <c r="H159" s="199"/>
      <c r="I159" s="199"/>
      <c r="J159" s="199"/>
      <c r="K159" s="199"/>
      <c r="L159" s="199"/>
      <c r="M159" s="205"/>
      <c r="N159" s="199"/>
      <c r="O159" s="199"/>
      <c r="P159" s="199"/>
      <c r="Q159" s="199"/>
      <c r="R159" s="42"/>
    </row>
    <row r="160" spans="1:18" ht="18" customHeight="1" thickBot="1" thickTop="1">
      <c r="A160" s="199"/>
      <c r="B160" s="206" t="s">
        <v>1</v>
      </c>
      <c r="C160" s="284">
        <f>COUNTA(C154:G156)</f>
        <v>14</v>
      </c>
      <c r="D160" s="284">
        <f>COUNTA(H154:L156)</f>
        <v>14</v>
      </c>
      <c r="E160" s="284">
        <f>COUNTA(M154:Q156)</f>
        <v>14</v>
      </c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42"/>
    </row>
    <row r="161" spans="1:18" ht="18" customHeight="1" thickBot="1" thickTop="1">
      <c r="A161" s="199"/>
      <c r="B161" s="207" t="s">
        <v>2</v>
      </c>
      <c r="C161" s="284">
        <f>SUM(C154:G156)</f>
        <v>351</v>
      </c>
      <c r="D161" s="284">
        <f>SUM(H154:L156)</f>
        <v>335</v>
      </c>
      <c r="E161" s="284">
        <f>SUM(M154:Q156)</f>
        <v>322</v>
      </c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42"/>
    </row>
    <row r="162" spans="1:18" ht="18" customHeight="1" thickBot="1" thickTop="1">
      <c r="A162" s="199"/>
      <c r="B162" s="207" t="s">
        <v>3</v>
      </c>
      <c r="C162" s="285">
        <f>C161/C160</f>
        <v>25.071428571428573</v>
      </c>
      <c r="D162" s="285">
        <f>C161/D160</f>
        <v>25.071428571428573</v>
      </c>
      <c r="E162" s="285">
        <f>E161/E160</f>
        <v>23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42"/>
    </row>
    <row r="163" spans="1:18" ht="18" customHeight="1" thickTop="1">
      <c r="A163" s="199"/>
      <c r="B163" s="323"/>
      <c r="C163" s="323"/>
      <c r="D163" s="61"/>
      <c r="E163" s="61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42"/>
    </row>
    <row r="164" spans="1:18" ht="18" customHeight="1" thickBot="1">
      <c r="A164" s="125"/>
      <c r="B164" s="125"/>
      <c r="C164" s="125"/>
      <c r="D164" s="126"/>
      <c r="E164" s="126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42"/>
    </row>
    <row r="165" spans="1:18" ht="30" customHeight="1" thickBot="1" thickTop="1">
      <c r="A165" s="125"/>
      <c r="B165" s="91" t="s">
        <v>42</v>
      </c>
      <c r="C165" s="92" t="s">
        <v>4</v>
      </c>
      <c r="D165" s="91" t="s">
        <v>0</v>
      </c>
      <c r="E165" s="307" t="s">
        <v>43</v>
      </c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42"/>
    </row>
    <row r="166" spans="1:18" ht="18" customHeight="1" thickBot="1" thickTop="1">
      <c r="A166" s="125"/>
      <c r="B166" s="253">
        <f>A156</f>
        <v>3</v>
      </c>
      <c r="C166" s="253">
        <f>SUM(C160:E160)</f>
        <v>42</v>
      </c>
      <c r="D166" s="253">
        <f>SUM(C161:E161)</f>
        <v>1008</v>
      </c>
      <c r="E166" s="254">
        <f>D166/C166</f>
        <v>24</v>
      </c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42"/>
    </row>
    <row r="167" spans="1:17" ht="18" customHeight="1" thickTop="1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1:17" ht="18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1:17" ht="18" customHeight="1">
      <c r="A169" s="324" t="s">
        <v>448</v>
      </c>
      <c r="B169" s="3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1:18" ht="18" customHeight="1">
      <c r="A170" s="125"/>
      <c r="B170" s="194"/>
      <c r="C170" s="352" t="s">
        <v>6</v>
      </c>
      <c r="D170" s="352"/>
      <c r="E170" s="352"/>
      <c r="F170" s="352"/>
      <c r="G170" s="352"/>
      <c r="H170" s="352" t="s">
        <v>7</v>
      </c>
      <c r="I170" s="352"/>
      <c r="J170" s="352"/>
      <c r="K170" s="352"/>
      <c r="L170" s="352"/>
      <c r="M170" s="354" t="s">
        <v>8</v>
      </c>
      <c r="N170" s="355"/>
      <c r="O170" s="355"/>
      <c r="P170" s="356"/>
      <c r="Q170" s="67"/>
      <c r="R170" s="42"/>
    </row>
    <row r="171" spans="1:18" ht="18" customHeight="1">
      <c r="A171" s="218" t="s">
        <v>377</v>
      </c>
      <c r="B171" s="219" t="s">
        <v>47</v>
      </c>
      <c r="C171" s="6" t="s">
        <v>11</v>
      </c>
      <c r="D171" s="6" t="s">
        <v>12</v>
      </c>
      <c r="E171" s="6" t="s">
        <v>13</v>
      </c>
      <c r="F171" s="6" t="s">
        <v>14</v>
      </c>
      <c r="G171" s="6" t="s">
        <v>15</v>
      </c>
      <c r="H171" s="6" t="s">
        <v>16</v>
      </c>
      <c r="I171" s="6" t="s">
        <v>17</v>
      </c>
      <c r="J171" s="6" t="s">
        <v>18</v>
      </c>
      <c r="K171" s="6" t="s">
        <v>19</v>
      </c>
      <c r="L171" s="6" t="s">
        <v>20</v>
      </c>
      <c r="M171" s="6" t="s">
        <v>21</v>
      </c>
      <c r="N171" s="6" t="s">
        <v>22</v>
      </c>
      <c r="O171" s="6" t="s">
        <v>23</v>
      </c>
      <c r="P171" s="7" t="s">
        <v>24</v>
      </c>
      <c r="Q171" s="8"/>
      <c r="R171" s="42"/>
    </row>
    <row r="172" spans="1:18" ht="18" customHeight="1">
      <c r="A172" s="10">
        <v>1</v>
      </c>
      <c r="B172" s="198" t="s">
        <v>395</v>
      </c>
      <c r="C172" s="283">
        <v>24</v>
      </c>
      <c r="D172" s="283">
        <v>24</v>
      </c>
      <c r="E172" s="283"/>
      <c r="F172" s="283"/>
      <c r="G172" s="283"/>
      <c r="H172" s="283">
        <v>22</v>
      </c>
      <c r="I172" s="283">
        <v>23</v>
      </c>
      <c r="J172" s="283"/>
      <c r="K172" s="283"/>
      <c r="L172" s="283"/>
      <c r="M172" s="283">
        <v>25</v>
      </c>
      <c r="N172" s="283">
        <v>25</v>
      </c>
      <c r="O172" s="283"/>
      <c r="P172" s="288"/>
      <c r="Q172" s="210"/>
      <c r="R172" s="42"/>
    </row>
    <row r="173" spans="1:18" ht="18" customHeight="1">
      <c r="A173" s="10">
        <v>2</v>
      </c>
      <c r="B173" s="198" t="s">
        <v>396</v>
      </c>
      <c r="C173" s="283">
        <v>23</v>
      </c>
      <c r="D173" s="283">
        <v>24</v>
      </c>
      <c r="E173" s="283">
        <v>24</v>
      </c>
      <c r="F173" s="283">
        <v>24</v>
      </c>
      <c r="G173" s="283">
        <v>23</v>
      </c>
      <c r="H173" s="283">
        <v>24</v>
      </c>
      <c r="I173" s="283">
        <v>23</v>
      </c>
      <c r="J173" s="283">
        <v>23</v>
      </c>
      <c r="K173" s="283">
        <v>24</v>
      </c>
      <c r="L173" s="283">
        <v>23</v>
      </c>
      <c r="M173" s="283">
        <v>24</v>
      </c>
      <c r="N173" s="283">
        <v>24</v>
      </c>
      <c r="O173" s="283">
        <v>24</v>
      </c>
      <c r="P173" s="288">
        <v>24</v>
      </c>
      <c r="Q173" s="210"/>
      <c r="R173" s="42"/>
    </row>
    <row r="174" spans="1:18" ht="18" customHeight="1">
      <c r="A174" s="199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42"/>
    </row>
    <row r="175" spans="1:18" ht="18" customHeight="1" thickBot="1">
      <c r="A175" s="199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42"/>
    </row>
    <row r="176" spans="1:18" ht="18" customHeight="1" thickBot="1" thickTop="1">
      <c r="A176" s="199"/>
      <c r="B176" s="199"/>
      <c r="C176" s="204" t="s">
        <v>44</v>
      </c>
      <c r="D176" s="204" t="s">
        <v>45</v>
      </c>
      <c r="E176" s="204" t="s">
        <v>46</v>
      </c>
      <c r="F176" s="199"/>
      <c r="G176" s="199"/>
      <c r="H176" s="199"/>
      <c r="I176" s="199"/>
      <c r="J176" s="199"/>
      <c r="K176" s="199"/>
      <c r="L176" s="199"/>
      <c r="M176" s="205"/>
      <c r="N176" s="199"/>
      <c r="O176" s="199"/>
      <c r="P176" s="199"/>
      <c r="Q176" s="199"/>
      <c r="R176" s="42"/>
    </row>
    <row r="177" spans="1:18" ht="18" customHeight="1" thickBot="1" thickTop="1">
      <c r="A177" s="199"/>
      <c r="B177" s="206" t="s">
        <v>1</v>
      </c>
      <c r="C177" s="284">
        <f>COUNTA(C172:G173)</f>
        <v>7</v>
      </c>
      <c r="D177" s="284">
        <f>COUNTA(H172:L173)</f>
        <v>7</v>
      </c>
      <c r="E177" s="284">
        <f>COUNTA(M172:P173)</f>
        <v>6</v>
      </c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42"/>
    </row>
    <row r="178" spans="1:18" ht="18" customHeight="1" thickBot="1" thickTop="1">
      <c r="A178" s="199"/>
      <c r="B178" s="207" t="s">
        <v>2</v>
      </c>
      <c r="C178" s="284">
        <f>SUM(C172:G173)</f>
        <v>166</v>
      </c>
      <c r="D178" s="284">
        <f>SUM(H172:L173)</f>
        <v>162</v>
      </c>
      <c r="E178" s="284">
        <f>SUM(M172:P173)</f>
        <v>146</v>
      </c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42"/>
    </row>
    <row r="179" spans="1:18" ht="18" customHeight="1" thickBot="1" thickTop="1">
      <c r="A179" s="199"/>
      <c r="B179" s="207" t="s">
        <v>3</v>
      </c>
      <c r="C179" s="285">
        <f>C178/C177</f>
        <v>23.714285714285715</v>
      </c>
      <c r="D179" s="285">
        <f>C178/D177</f>
        <v>23.714285714285715</v>
      </c>
      <c r="E179" s="285">
        <f>E178/E177</f>
        <v>24.333333333333332</v>
      </c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42"/>
    </row>
    <row r="180" spans="1:18" ht="18" customHeight="1" thickTop="1">
      <c r="A180" s="199"/>
      <c r="B180" s="323"/>
      <c r="C180" s="323"/>
      <c r="D180" s="61"/>
      <c r="E180" s="61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42"/>
    </row>
    <row r="181" spans="1:18" ht="18" customHeight="1" thickBot="1">
      <c r="A181" s="125"/>
      <c r="B181" s="125"/>
      <c r="C181" s="125"/>
      <c r="D181" s="126"/>
      <c r="E181" s="126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42"/>
    </row>
    <row r="182" spans="1:18" ht="30" customHeight="1" thickBot="1" thickTop="1">
      <c r="A182" s="125"/>
      <c r="B182" s="91" t="s">
        <v>42</v>
      </c>
      <c r="C182" s="92" t="s">
        <v>4</v>
      </c>
      <c r="D182" s="91" t="s">
        <v>0</v>
      </c>
      <c r="E182" s="307" t="s">
        <v>43</v>
      </c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42"/>
    </row>
    <row r="183" spans="1:18" ht="18" customHeight="1" thickBot="1" thickTop="1">
      <c r="A183" s="125"/>
      <c r="B183" s="253">
        <f>A173</f>
        <v>2</v>
      </c>
      <c r="C183" s="253">
        <f>SUM(C177:E177)</f>
        <v>20</v>
      </c>
      <c r="D183" s="253">
        <f>SUM(C178:E178)</f>
        <v>474</v>
      </c>
      <c r="E183" s="254">
        <f>D183/C183</f>
        <v>23.7</v>
      </c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42"/>
    </row>
    <row r="184" spans="1:17" ht="18" customHeight="1" thickTop="1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1:17" ht="18" customHeight="1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1:18" ht="18" customHeight="1">
      <c r="A186" s="324" t="s">
        <v>449</v>
      </c>
      <c r="B186" s="324"/>
      <c r="C186" s="324"/>
      <c r="D186" s="324"/>
      <c r="E186" s="324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8" customHeight="1" thickBot="1">
      <c r="A187" s="29"/>
      <c r="B187" s="194"/>
      <c r="C187" s="359" t="s">
        <v>6</v>
      </c>
      <c r="D187" s="360"/>
      <c r="E187" s="360"/>
      <c r="F187" s="360"/>
      <c r="G187" s="360"/>
      <c r="H187" s="361"/>
      <c r="I187" s="353" t="s">
        <v>7</v>
      </c>
      <c r="J187" s="353"/>
      <c r="K187" s="353"/>
      <c r="L187" s="353"/>
      <c r="M187" s="353"/>
      <c r="N187" s="353" t="s">
        <v>8</v>
      </c>
      <c r="O187" s="353"/>
      <c r="P187" s="353"/>
      <c r="Q187" s="353"/>
      <c r="R187" s="353"/>
    </row>
    <row r="188" spans="1:18" ht="18" customHeight="1" thickBot="1">
      <c r="A188" s="218" t="s">
        <v>377</v>
      </c>
      <c r="B188" s="219" t="s">
        <v>47</v>
      </c>
      <c r="C188" s="310" t="s">
        <v>11</v>
      </c>
      <c r="D188" s="311" t="s">
        <v>12</v>
      </c>
      <c r="E188" s="311" t="s">
        <v>13</v>
      </c>
      <c r="F188" s="311" t="s">
        <v>14</v>
      </c>
      <c r="G188" s="311" t="s">
        <v>15</v>
      </c>
      <c r="H188" s="311" t="s">
        <v>473</v>
      </c>
      <c r="I188" s="311" t="s">
        <v>16</v>
      </c>
      <c r="J188" s="311" t="s">
        <v>17</v>
      </c>
      <c r="K188" s="311" t="s">
        <v>18</v>
      </c>
      <c r="L188" s="311" t="s">
        <v>19</v>
      </c>
      <c r="M188" s="311" t="s">
        <v>20</v>
      </c>
      <c r="N188" s="311" t="s">
        <v>21</v>
      </c>
      <c r="O188" s="311" t="s">
        <v>22</v>
      </c>
      <c r="P188" s="311" t="s">
        <v>23</v>
      </c>
      <c r="Q188" s="311" t="s">
        <v>24</v>
      </c>
      <c r="R188" s="312" t="s">
        <v>25</v>
      </c>
    </row>
    <row r="189" spans="1:18" ht="18" customHeight="1">
      <c r="A189" s="303">
        <v>1</v>
      </c>
      <c r="B189" s="304" t="s">
        <v>430</v>
      </c>
      <c r="C189" s="309">
        <v>20</v>
      </c>
      <c r="D189" s="309">
        <v>20</v>
      </c>
      <c r="E189" s="309">
        <v>20</v>
      </c>
      <c r="F189" s="309">
        <v>20</v>
      </c>
      <c r="G189" s="309">
        <v>25</v>
      </c>
      <c r="H189" s="309"/>
      <c r="I189" s="309">
        <v>25</v>
      </c>
      <c r="J189" s="309">
        <v>25</v>
      </c>
      <c r="K189" s="309">
        <v>21</v>
      </c>
      <c r="L189" s="309">
        <v>21</v>
      </c>
      <c r="M189" s="309">
        <v>21</v>
      </c>
      <c r="N189" s="309"/>
      <c r="O189" s="309"/>
      <c r="P189" s="309"/>
      <c r="Q189" s="309"/>
      <c r="R189" s="309"/>
    </row>
    <row r="190" spans="1:18" ht="18" customHeight="1">
      <c r="A190" s="303">
        <v>2</v>
      </c>
      <c r="B190" s="304" t="s">
        <v>427</v>
      </c>
      <c r="C190" s="303">
        <v>24</v>
      </c>
      <c r="D190" s="303">
        <v>27</v>
      </c>
      <c r="E190" s="303"/>
      <c r="F190" s="303"/>
      <c r="G190" s="303"/>
      <c r="H190" s="303"/>
      <c r="I190" s="303"/>
      <c r="J190" s="303">
        <v>22</v>
      </c>
      <c r="K190" s="303">
        <v>22</v>
      </c>
      <c r="L190" s="303"/>
      <c r="M190" s="303"/>
      <c r="N190" s="303">
        <v>24</v>
      </c>
      <c r="O190" s="303">
        <v>28</v>
      </c>
      <c r="P190" s="303"/>
      <c r="Q190" s="303"/>
      <c r="R190" s="303"/>
    </row>
    <row r="191" spans="1:18" ht="18" customHeight="1">
      <c r="A191" s="303">
        <v>3</v>
      </c>
      <c r="B191" s="304" t="s">
        <v>437</v>
      </c>
      <c r="C191" s="303">
        <v>23</v>
      </c>
      <c r="D191" s="303">
        <v>23</v>
      </c>
      <c r="E191" s="303">
        <v>22</v>
      </c>
      <c r="F191" s="303">
        <v>22</v>
      </c>
      <c r="G191" s="303">
        <v>22</v>
      </c>
      <c r="H191" s="303">
        <v>22</v>
      </c>
      <c r="I191" s="303">
        <v>20</v>
      </c>
      <c r="J191" s="303">
        <v>27</v>
      </c>
      <c r="K191" s="303">
        <v>28</v>
      </c>
      <c r="L191" s="303">
        <v>26</v>
      </c>
      <c r="M191" s="303">
        <v>26</v>
      </c>
      <c r="N191" s="303">
        <v>25</v>
      </c>
      <c r="O191" s="303">
        <v>26</v>
      </c>
      <c r="P191" s="303">
        <v>25</v>
      </c>
      <c r="Q191" s="303">
        <v>25</v>
      </c>
      <c r="R191" s="303">
        <v>25</v>
      </c>
    </row>
    <row r="192" spans="1:18" ht="18" customHeight="1">
      <c r="A192" s="303">
        <v>4</v>
      </c>
      <c r="B192" s="304" t="s">
        <v>438</v>
      </c>
      <c r="C192" s="303">
        <v>25</v>
      </c>
      <c r="D192" s="303">
        <v>27</v>
      </c>
      <c r="E192" s="303">
        <v>24</v>
      </c>
      <c r="F192" s="303"/>
      <c r="G192" s="303"/>
      <c r="H192" s="303"/>
      <c r="I192" s="303"/>
      <c r="J192" s="303">
        <v>26</v>
      </c>
      <c r="K192" s="303">
        <v>24</v>
      </c>
      <c r="L192" s="303">
        <v>25</v>
      </c>
      <c r="M192" s="303"/>
      <c r="N192" s="303">
        <v>24</v>
      </c>
      <c r="O192" s="303">
        <v>26</v>
      </c>
      <c r="P192" s="303">
        <v>24</v>
      </c>
      <c r="Q192" s="308"/>
      <c r="R192" s="303"/>
    </row>
    <row r="193" spans="1:18" ht="18" customHeight="1">
      <c r="A193" s="303">
        <v>5</v>
      </c>
      <c r="B193" s="304" t="s">
        <v>423</v>
      </c>
      <c r="C193" s="303">
        <v>26</v>
      </c>
      <c r="D193" s="303">
        <v>23</v>
      </c>
      <c r="E193" s="303">
        <v>25</v>
      </c>
      <c r="F193" s="303">
        <v>23</v>
      </c>
      <c r="G193" s="303"/>
      <c r="H193" s="303"/>
      <c r="I193" s="303"/>
      <c r="J193" s="303">
        <v>24</v>
      </c>
      <c r="K193" s="303">
        <v>25</v>
      </c>
      <c r="L193" s="303">
        <v>25</v>
      </c>
      <c r="M193" s="303">
        <v>25</v>
      </c>
      <c r="N193" s="303">
        <v>26</v>
      </c>
      <c r="O193" s="303">
        <v>26</v>
      </c>
      <c r="P193" s="303">
        <v>25</v>
      </c>
      <c r="Q193" s="303">
        <v>25</v>
      </c>
      <c r="R193" s="303"/>
    </row>
    <row r="194" spans="1:18" ht="18" customHeight="1" thickBot="1">
      <c r="A194" s="51"/>
      <c r="B194" s="19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</row>
    <row r="195" spans="1:18" ht="18" customHeight="1" thickBot="1" thickTop="1">
      <c r="A195" s="199"/>
      <c r="B195" s="199"/>
      <c r="C195" s="204" t="s">
        <v>44</v>
      </c>
      <c r="D195" s="204" t="s">
        <v>45</v>
      </c>
      <c r="E195" s="204" t="s">
        <v>46</v>
      </c>
      <c r="F195" s="199"/>
      <c r="G195" s="199"/>
      <c r="H195" s="199"/>
      <c r="I195" s="199"/>
      <c r="J195" s="199"/>
      <c r="K195" s="199"/>
      <c r="L195" s="199"/>
      <c r="M195" s="205"/>
      <c r="N195" s="199"/>
      <c r="O195" s="199"/>
      <c r="P195" s="199"/>
      <c r="Q195" s="199"/>
      <c r="R195" s="42"/>
    </row>
    <row r="196" spans="1:18" ht="18" customHeight="1" thickBot="1" thickTop="1">
      <c r="A196" s="199"/>
      <c r="B196" s="206" t="s">
        <v>1</v>
      </c>
      <c r="C196" s="284">
        <f>COUNTA(C189:H193)</f>
        <v>20</v>
      </c>
      <c r="D196" s="284">
        <f>COUNTA(I189:M193)</f>
        <v>19</v>
      </c>
      <c r="E196" s="284">
        <f>COUNT(N189:R193)</f>
        <v>14</v>
      </c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42"/>
    </row>
    <row r="197" spans="1:18" ht="18" customHeight="1" thickBot="1" thickTop="1">
      <c r="A197" s="199"/>
      <c r="B197" s="207" t="s">
        <v>2</v>
      </c>
      <c r="C197" s="284">
        <f>SUM(C189:H193)</f>
        <v>463</v>
      </c>
      <c r="D197" s="284">
        <f>SUM(I189:M193)</f>
        <v>458</v>
      </c>
      <c r="E197" s="284">
        <f>SUM(N189:R193)</f>
        <v>354</v>
      </c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42"/>
    </row>
    <row r="198" spans="1:18" ht="18" customHeight="1" thickBot="1" thickTop="1">
      <c r="A198" s="199"/>
      <c r="B198" s="207" t="s">
        <v>3</v>
      </c>
      <c r="C198" s="285">
        <f>C197/C196</f>
        <v>23.15</v>
      </c>
      <c r="D198" s="285">
        <f>C197/D196</f>
        <v>24.36842105263158</v>
      </c>
      <c r="E198" s="285">
        <f>E197/E196</f>
        <v>25.285714285714285</v>
      </c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42"/>
    </row>
    <row r="199" spans="1:17" ht="18" customHeight="1" thickBot="1" thickTop="1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1:18" ht="30" customHeight="1" thickBot="1" thickTop="1">
      <c r="A200" s="125"/>
      <c r="B200" s="91" t="s">
        <v>42</v>
      </c>
      <c r="C200" s="92" t="s">
        <v>4</v>
      </c>
      <c r="D200" s="91" t="s">
        <v>0</v>
      </c>
      <c r="E200" s="307" t="s">
        <v>43</v>
      </c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42"/>
    </row>
    <row r="201" spans="1:18" ht="18" customHeight="1" thickBot="1" thickTop="1">
      <c r="A201" s="125"/>
      <c r="B201" s="253">
        <f>A193</f>
        <v>5</v>
      </c>
      <c r="C201" s="253">
        <f>SUM(C196:E196)</f>
        <v>53</v>
      </c>
      <c r="D201" s="253">
        <f>SUM(C197:E197)</f>
        <v>1275</v>
      </c>
      <c r="E201" s="254">
        <f>D201/C201</f>
        <v>24.056603773584907</v>
      </c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42"/>
    </row>
    <row r="202" spans="1:17" ht="18" customHeight="1" thickTop="1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1:17" ht="18" customHeight="1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1:17" ht="18" customHeight="1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1:17" ht="18" customHeight="1">
      <c r="A205" s="324" t="s">
        <v>457</v>
      </c>
      <c r="B205" s="324"/>
      <c r="C205" s="324"/>
      <c r="D205" s="324"/>
      <c r="E205" s="324"/>
      <c r="F205" s="324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1:18" ht="18" customHeight="1">
      <c r="A206" s="125"/>
      <c r="B206" s="194"/>
      <c r="C206" s="354" t="s">
        <v>6</v>
      </c>
      <c r="D206" s="355"/>
      <c r="E206" s="356"/>
      <c r="F206" s="354" t="s">
        <v>7</v>
      </c>
      <c r="G206" s="355"/>
      <c r="H206" s="355"/>
      <c r="I206" s="356"/>
      <c r="J206" s="354" t="s">
        <v>8</v>
      </c>
      <c r="K206" s="355"/>
      <c r="L206" s="355"/>
      <c r="M206" s="356"/>
      <c r="N206" s="122"/>
      <c r="O206" s="122"/>
      <c r="P206" s="122"/>
      <c r="Q206" s="122"/>
      <c r="R206" s="42"/>
    </row>
    <row r="207" spans="1:18" ht="18" customHeight="1">
      <c r="A207" s="218" t="s">
        <v>377</v>
      </c>
      <c r="B207" s="219" t="s">
        <v>47</v>
      </c>
      <c r="C207" s="6" t="s">
        <v>11</v>
      </c>
      <c r="D207" s="6" t="s">
        <v>12</v>
      </c>
      <c r="E207" s="6" t="s">
        <v>13</v>
      </c>
      <c r="F207" s="6" t="s">
        <v>16</v>
      </c>
      <c r="G207" s="6" t="s">
        <v>17</v>
      </c>
      <c r="H207" s="6" t="s">
        <v>18</v>
      </c>
      <c r="I207" s="6" t="s">
        <v>19</v>
      </c>
      <c r="J207" s="6" t="s">
        <v>21</v>
      </c>
      <c r="K207" s="6" t="s">
        <v>22</v>
      </c>
      <c r="L207" s="6" t="s">
        <v>23</v>
      </c>
      <c r="M207" s="6" t="s">
        <v>24</v>
      </c>
      <c r="N207" s="125"/>
      <c r="O207" s="125"/>
      <c r="P207" s="125"/>
      <c r="Q207" s="125"/>
      <c r="R207" s="42"/>
    </row>
    <row r="208" spans="1:18" ht="18" customHeight="1">
      <c r="A208" s="196">
        <v>1</v>
      </c>
      <c r="B208" s="195" t="s">
        <v>414</v>
      </c>
      <c r="C208" s="280">
        <v>15</v>
      </c>
      <c r="D208" s="280">
        <v>17</v>
      </c>
      <c r="E208" s="280"/>
      <c r="F208" s="280"/>
      <c r="G208" s="280">
        <v>16</v>
      </c>
      <c r="H208" s="280">
        <v>16</v>
      </c>
      <c r="I208" s="280"/>
      <c r="J208" s="280">
        <v>16</v>
      </c>
      <c r="K208" s="280">
        <v>16</v>
      </c>
      <c r="L208" s="280"/>
      <c r="M208" s="280"/>
      <c r="N208" s="125"/>
      <c r="O208" s="125"/>
      <c r="P208" s="125"/>
      <c r="Q208" s="125"/>
      <c r="R208" s="42"/>
    </row>
    <row r="209" spans="1:18" ht="18" customHeight="1">
      <c r="A209" s="196">
        <v>2</v>
      </c>
      <c r="B209" s="195" t="s">
        <v>411</v>
      </c>
      <c r="C209" s="280">
        <v>24</v>
      </c>
      <c r="D209" s="280">
        <v>29</v>
      </c>
      <c r="E209" s="280">
        <v>29</v>
      </c>
      <c r="F209" s="280"/>
      <c r="G209" s="280">
        <v>26</v>
      </c>
      <c r="H209" s="280">
        <v>26</v>
      </c>
      <c r="I209" s="280">
        <v>20</v>
      </c>
      <c r="J209" s="280">
        <v>25</v>
      </c>
      <c r="K209" s="280">
        <v>25</v>
      </c>
      <c r="L209" s="280">
        <v>24</v>
      </c>
      <c r="M209" s="280">
        <v>14</v>
      </c>
      <c r="N209" s="125"/>
      <c r="O209" s="125"/>
      <c r="P209" s="125"/>
      <c r="Q209" s="125"/>
      <c r="R209" s="42"/>
    </row>
    <row r="210" spans="1:18" ht="18" customHeight="1">
      <c r="A210" s="196">
        <v>3</v>
      </c>
      <c r="B210" s="195" t="s">
        <v>413</v>
      </c>
      <c r="C210" s="280">
        <v>20</v>
      </c>
      <c r="D210" s="280">
        <v>19</v>
      </c>
      <c r="E210" s="280">
        <v>19</v>
      </c>
      <c r="F210" s="280"/>
      <c r="G210" s="280">
        <v>20</v>
      </c>
      <c r="H210" s="280">
        <v>20</v>
      </c>
      <c r="I210" s="280">
        <v>20</v>
      </c>
      <c r="J210" s="280">
        <v>21</v>
      </c>
      <c r="K210" s="280">
        <v>14</v>
      </c>
      <c r="L210" s="280">
        <v>20</v>
      </c>
      <c r="M210" s="280"/>
      <c r="N210" s="125"/>
      <c r="O210" s="125"/>
      <c r="P210" s="125"/>
      <c r="Q210" s="125"/>
      <c r="R210" s="42"/>
    </row>
    <row r="211" spans="1:19" ht="18" customHeight="1">
      <c r="A211" s="196">
        <v>4</v>
      </c>
      <c r="B211" s="195" t="s">
        <v>418</v>
      </c>
      <c r="C211" s="280">
        <v>20</v>
      </c>
      <c r="D211" s="280">
        <v>20</v>
      </c>
      <c r="E211" s="280">
        <v>20</v>
      </c>
      <c r="F211" s="280"/>
      <c r="G211" s="280">
        <v>27</v>
      </c>
      <c r="H211" s="280">
        <v>27</v>
      </c>
      <c r="I211" s="280"/>
      <c r="J211" s="280">
        <v>19</v>
      </c>
      <c r="K211" s="280">
        <v>20</v>
      </c>
      <c r="L211" s="280">
        <v>20</v>
      </c>
      <c r="M211" s="280"/>
      <c r="N211" s="212"/>
      <c r="O211" s="128"/>
      <c r="P211" s="128"/>
      <c r="Q211" s="128"/>
      <c r="R211" s="41"/>
      <c r="S211" s="41"/>
    </row>
    <row r="212" spans="1:19" ht="18" customHeight="1">
      <c r="A212" s="196">
        <v>5</v>
      </c>
      <c r="B212" s="195" t="s">
        <v>419</v>
      </c>
      <c r="C212" s="280">
        <v>18</v>
      </c>
      <c r="D212" s="280"/>
      <c r="E212" s="280"/>
      <c r="F212" s="280">
        <v>24</v>
      </c>
      <c r="G212" s="280"/>
      <c r="H212" s="280"/>
      <c r="I212" s="280"/>
      <c r="J212" s="280">
        <v>12</v>
      </c>
      <c r="K212" s="280">
        <v>13</v>
      </c>
      <c r="L212" s="280"/>
      <c r="M212" s="280"/>
      <c r="N212" s="212"/>
      <c r="O212" s="130"/>
      <c r="P212" s="130"/>
      <c r="Q212" s="130"/>
      <c r="R212" s="41"/>
      <c r="S212" s="41"/>
    </row>
    <row r="213" spans="1:19" ht="18" customHeight="1">
      <c r="A213" s="196">
        <v>6</v>
      </c>
      <c r="B213" s="195" t="s">
        <v>598</v>
      </c>
      <c r="C213" s="280">
        <v>25</v>
      </c>
      <c r="D213" s="280">
        <v>24</v>
      </c>
      <c r="E213" s="280">
        <v>25</v>
      </c>
      <c r="F213" s="280"/>
      <c r="G213" s="280">
        <v>24</v>
      </c>
      <c r="H213" s="280">
        <v>21</v>
      </c>
      <c r="I213" s="280">
        <v>24</v>
      </c>
      <c r="J213" s="280">
        <v>24</v>
      </c>
      <c r="K213" s="280">
        <v>23</v>
      </c>
      <c r="L213" s="280">
        <v>24</v>
      </c>
      <c r="M213" s="280"/>
      <c r="N213" s="128"/>
      <c r="O213" s="130"/>
      <c r="P213" s="130"/>
      <c r="Q213" s="130"/>
      <c r="R213" s="41"/>
      <c r="S213" s="41"/>
    </row>
    <row r="214" spans="1:19" ht="18" customHeight="1">
      <c r="A214" s="130"/>
      <c r="B214" s="128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128"/>
      <c r="O214" s="130"/>
      <c r="P214" s="130"/>
      <c r="Q214" s="130"/>
      <c r="R214" s="41"/>
      <c r="S214" s="41"/>
    </row>
    <row r="215" spans="1:18" ht="18" customHeight="1" thickBot="1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30"/>
      <c r="P215" s="30"/>
      <c r="Q215" s="125"/>
      <c r="R215" s="42"/>
    </row>
    <row r="216" spans="1:18" ht="18" customHeight="1" thickBot="1" thickTop="1">
      <c r="A216" s="125"/>
      <c r="B216" s="125"/>
      <c r="C216" s="91" t="s">
        <v>44</v>
      </c>
      <c r="D216" s="91" t="s">
        <v>45</v>
      </c>
      <c r="E216" s="91" t="s">
        <v>46</v>
      </c>
      <c r="F216" s="125"/>
      <c r="G216" s="125"/>
      <c r="H216" s="125"/>
      <c r="I216" s="125"/>
      <c r="J216" s="125"/>
      <c r="K216" s="125"/>
      <c r="L216" s="125"/>
      <c r="M216" s="126"/>
      <c r="N216" s="125"/>
      <c r="O216" s="125"/>
      <c r="P216" s="125"/>
      <c r="Q216" s="125"/>
      <c r="R216" s="42"/>
    </row>
    <row r="217" spans="1:18" ht="18" customHeight="1" thickBot="1" thickTop="1">
      <c r="A217" s="125"/>
      <c r="B217" s="131" t="s">
        <v>1</v>
      </c>
      <c r="C217" s="256">
        <f>COUNTA(C208:E213)</f>
        <v>15</v>
      </c>
      <c r="D217" s="256">
        <f>COUNTA(F208:I213)</f>
        <v>14</v>
      </c>
      <c r="E217" s="256">
        <f>COUNTA(J208:M213)</f>
        <v>17</v>
      </c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42"/>
    </row>
    <row r="218" spans="1:18" ht="18" customHeight="1" thickBot="1" thickTop="1">
      <c r="A218" s="125"/>
      <c r="B218" s="132" t="s">
        <v>2</v>
      </c>
      <c r="C218" s="256">
        <f>SUM(C208:E213)</f>
        <v>324</v>
      </c>
      <c r="D218" s="256">
        <f>SUM(F208:I213)</f>
        <v>311</v>
      </c>
      <c r="E218" s="256">
        <f>SUM(J208:M213)</f>
        <v>330</v>
      </c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42"/>
    </row>
    <row r="219" spans="1:18" ht="18" customHeight="1" thickBot="1" thickTop="1">
      <c r="A219" s="125"/>
      <c r="B219" s="132" t="s">
        <v>3</v>
      </c>
      <c r="C219" s="257">
        <f>C218/C217</f>
        <v>21.6</v>
      </c>
      <c r="D219" s="257">
        <f>C218/D217</f>
        <v>23.142857142857142</v>
      </c>
      <c r="E219" s="257">
        <f>E218/E217</f>
        <v>19.41176470588235</v>
      </c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42"/>
    </row>
    <row r="220" spans="1:18" ht="18" customHeight="1" thickTop="1">
      <c r="A220" s="125"/>
      <c r="B220" s="323"/>
      <c r="C220" s="323"/>
      <c r="D220" s="61"/>
      <c r="E220" s="61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42"/>
    </row>
    <row r="221" spans="1:18" ht="18" customHeight="1" thickBot="1">
      <c r="A221" s="125"/>
      <c r="B221" s="125"/>
      <c r="C221" s="125"/>
      <c r="D221" s="126"/>
      <c r="E221" s="126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42"/>
    </row>
    <row r="222" spans="1:18" ht="30.75" customHeight="1" thickBot="1" thickTop="1">
      <c r="A222" s="125"/>
      <c r="B222" s="91" t="s">
        <v>42</v>
      </c>
      <c r="C222" s="92" t="s">
        <v>4</v>
      </c>
      <c r="D222" s="91" t="s">
        <v>0</v>
      </c>
      <c r="E222" s="91" t="s">
        <v>43</v>
      </c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42"/>
    </row>
    <row r="223" spans="1:18" ht="18" customHeight="1" thickBot="1" thickTop="1">
      <c r="A223" s="125"/>
      <c r="B223" s="253">
        <f>A213</f>
        <v>6</v>
      </c>
      <c r="C223" s="253">
        <f>SUM(C217:E217)</f>
        <v>46</v>
      </c>
      <c r="D223" s="253">
        <f>SUM(C218:E218)</f>
        <v>965</v>
      </c>
      <c r="E223" s="254">
        <f>D223/C223</f>
        <v>20.97826086956522</v>
      </c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42"/>
    </row>
    <row r="224" spans="1:18" ht="18" customHeight="1" thickTop="1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30"/>
      <c r="P224" s="30"/>
      <c r="Q224" s="125"/>
      <c r="R224" s="42"/>
    </row>
    <row r="225" spans="1:18" ht="18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30"/>
      <c r="P225" s="30"/>
      <c r="Q225" s="125"/>
      <c r="R225" s="42"/>
    </row>
    <row r="226" spans="1:18" ht="18" customHeight="1">
      <c r="A226" s="324" t="s">
        <v>458</v>
      </c>
      <c r="B226" s="324"/>
      <c r="C226" s="324"/>
      <c r="D226" s="324"/>
      <c r="E226" s="324"/>
      <c r="F226" s="125"/>
      <c r="G226" s="125"/>
      <c r="H226" s="125"/>
      <c r="I226" s="125"/>
      <c r="J226" s="125"/>
      <c r="K226" s="125"/>
      <c r="L226" s="125"/>
      <c r="M226" s="125"/>
      <c r="N226" s="125"/>
      <c r="O226" s="30"/>
      <c r="P226" s="30"/>
      <c r="Q226" s="125"/>
      <c r="R226" s="42"/>
    </row>
    <row r="227" spans="1:18" ht="18" customHeight="1">
      <c r="A227" s="125"/>
      <c r="B227" s="194"/>
      <c r="C227" s="352" t="s">
        <v>6</v>
      </c>
      <c r="D227" s="352"/>
      <c r="E227" s="352"/>
      <c r="F227" s="352"/>
      <c r="G227" s="352"/>
      <c r="H227" s="352" t="s">
        <v>7</v>
      </c>
      <c r="I227" s="352"/>
      <c r="J227" s="352"/>
      <c r="K227" s="352"/>
      <c r="L227" s="352"/>
      <c r="M227" s="352" t="s">
        <v>8</v>
      </c>
      <c r="N227" s="352"/>
      <c r="O227" s="352"/>
      <c r="P227" s="352"/>
      <c r="Q227" s="352"/>
      <c r="R227" s="42"/>
    </row>
    <row r="228" spans="1:18" ht="18" customHeight="1">
      <c r="A228" s="218" t="s">
        <v>377</v>
      </c>
      <c r="B228" s="219" t="s">
        <v>47</v>
      </c>
      <c r="C228" s="6" t="s">
        <v>11</v>
      </c>
      <c r="D228" s="6" t="s">
        <v>12</v>
      </c>
      <c r="E228" s="6" t="s">
        <v>13</v>
      </c>
      <c r="F228" s="6" t="s">
        <v>14</v>
      </c>
      <c r="G228" s="6" t="s">
        <v>15</v>
      </c>
      <c r="H228" s="6" t="s">
        <v>16</v>
      </c>
      <c r="I228" s="6" t="s">
        <v>17</v>
      </c>
      <c r="J228" s="6" t="s">
        <v>18</v>
      </c>
      <c r="K228" s="6" t="s">
        <v>19</v>
      </c>
      <c r="L228" s="6" t="s">
        <v>20</v>
      </c>
      <c r="M228" s="6" t="s">
        <v>21</v>
      </c>
      <c r="N228" s="6" t="s">
        <v>22</v>
      </c>
      <c r="O228" s="6" t="s">
        <v>23</v>
      </c>
      <c r="P228" s="6" t="s">
        <v>24</v>
      </c>
      <c r="Q228" s="6" t="s">
        <v>25</v>
      </c>
      <c r="R228" s="42"/>
    </row>
    <row r="229" spans="1:18" ht="18" customHeight="1">
      <c r="A229" s="196">
        <v>1</v>
      </c>
      <c r="B229" s="195" t="s">
        <v>432</v>
      </c>
      <c r="C229" s="280">
        <v>27</v>
      </c>
      <c r="D229" s="280">
        <v>29</v>
      </c>
      <c r="E229" s="280">
        <v>30</v>
      </c>
      <c r="F229" s="280">
        <v>27</v>
      </c>
      <c r="G229" s="280">
        <v>26</v>
      </c>
      <c r="H229" s="280"/>
      <c r="I229" s="280">
        <v>27</v>
      </c>
      <c r="J229" s="280">
        <v>26</v>
      </c>
      <c r="K229" s="280">
        <v>27</v>
      </c>
      <c r="L229" s="280">
        <v>28</v>
      </c>
      <c r="M229" s="280">
        <v>18</v>
      </c>
      <c r="N229" s="280">
        <v>23</v>
      </c>
      <c r="O229" s="280">
        <v>25</v>
      </c>
      <c r="P229" s="280">
        <v>24</v>
      </c>
      <c r="Q229" s="280">
        <v>25</v>
      </c>
      <c r="R229" s="42"/>
    </row>
    <row r="230" spans="1:18" ht="18" customHeight="1">
      <c r="A230" s="196">
        <v>2</v>
      </c>
      <c r="B230" s="195" t="s">
        <v>429</v>
      </c>
      <c r="C230" s="280">
        <v>27</v>
      </c>
      <c r="D230" s="280">
        <v>26</v>
      </c>
      <c r="E230" s="280">
        <v>26</v>
      </c>
      <c r="F230" s="280">
        <v>19</v>
      </c>
      <c r="G230" s="280"/>
      <c r="H230" s="280"/>
      <c r="I230" s="280">
        <v>22</v>
      </c>
      <c r="J230" s="280">
        <v>24</v>
      </c>
      <c r="K230" s="280">
        <v>25</v>
      </c>
      <c r="L230" s="280">
        <v>24</v>
      </c>
      <c r="M230" s="280">
        <v>22</v>
      </c>
      <c r="N230" s="280">
        <v>22</v>
      </c>
      <c r="O230" s="280">
        <v>22</v>
      </c>
      <c r="P230" s="280">
        <v>23</v>
      </c>
      <c r="Q230" s="281"/>
      <c r="R230" s="42"/>
    </row>
    <row r="231" spans="1:17" ht="18" customHeight="1" thickBot="1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1:18" ht="18" customHeight="1" thickBot="1" thickTop="1">
      <c r="A232" s="125"/>
      <c r="B232" s="125"/>
      <c r="C232" s="91" t="s">
        <v>44</v>
      </c>
      <c r="D232" s="91" t="s">
        <v>45</v>
      </c>
      <c r="E232" s="91" t="s">
        <v>46</v>
      </c>
      <c r="F232" s="125"/>
      <c r="G232" s="125"/>
      <c r="H232" s="125"/>
      <c r="I232" s="125"/>
      <c r="J232" s="125"/>
      <c r="K232" s="125"/>
      <c r="L232" s="125"/>
      <c r="M232" s="126"/>
      <c r="N232" s="125"/>
      <c r="O232" s="125"/>
      <c r="P232" s="125"/>
      <c r="Q232" s="125"/>
      <c r="R232" s="42"/>
    </row>
    <row r="233" spans="1:18" ht="18" customHeight="1" thickBot="1" thickTop="1">
      <c r="A233" s="125"/>
      <c r="B233" s="131" t="s">
        <v>1</v>
      </c>
      <c r="C233" s="256">
        <f>COUNTA(C229:G230)</f>
        <v>9</v>
      </c>
      <c r="D233" s="256">
        <f>COUNTA(I229:L230)</f>
        <v>8</v>
      </c>
      <c r="E233" s="256">
        <f>COUNTA(M229:Q230)</f>
        <v>9</v>
      </c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42"/>
    </row>
    <row r="234" spans="1:18" ht="18" customHeight="1" thickBot="1" thickTop="1">
      <c r="A234" s="125"/>
      <c r="B234" s="132" t="s">
        <v>2</v>
      </c>
      <c r="C234" s="256">
        <f>SUM(C229:G230)</f>
        <v>237</v>
      </c>
      <c r="D234" s="256">
        <f>SUM(I229:L230)</f>
        <v>203</v>
      </c>
      <c r="E234" s="256">
        <f>SUM(M229:Q230)</f>
        <v>204</v>
      </c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42"/>
    </row>
    <row r="235" spans="1:18" ht="18" customHeight="1" thickBot="1" thickTop="1">
      <c r="A235" s="125"/>
      <c r="B235" s="132" t="s">
        <v>3</v>
      </c>
      <c r="C235" s="257">
        <f>C234/C233</f>
        <v>26.333333333333332</v>
      </c>
      <c r="D235" s="257">
        <f>C234/D233</f>
        <v>29.625</v>
      </c>
      <c r="E235" s="257">
        <f>E234/E233</f>
        <v>22.666666666666668</v>
      </c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42"/>
    </row>
    <row r="236" spans="1:18" ht="18" customHeight="1" thickTop="1">
      <c r="A236" s="125"/>
      <c r="B236" s="323"/>
      <c r="C236" s="323"/>
      <c r="D236" s="61"/>
      <c r="E236" s="61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42"/>
    </row>
    <row r="237" spans="1:18" ht="18" customHeight="1" thickBot="1">
      <c r="A237" s="125"/>
      <c r="B237" s="125"/>
      <c r="C237" s="125"/>
      <c r="D237" s="126"/>
      <c r="E237" s="126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42"/>
    </row>
    <row r="238" spans="1:18" ht="29.25" customHeight="1" thickBot="1" thickTop="1">
      <c r="A238" s="125"/>
      <c r="B238" s="91" t="s">
        <v>42</v>
      </c>
      <c r="C238" s="92" t="s">
        <v>4</v>
      </c>
      <c r="D238" s="91" t="s">
        <v>0</v>
      </c>
      <c r="E238" s="91" t="s">
        <v>43</v>
      </c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42"/>
    </row>
    <row r="239" spans="1:18" ht="18" customHeight="1" thickBot="1" thickTop="1">
      <c r="A239" s="125"/>
      <c r="B239" s="253">
        <f>A230</f>
        <v>2</v>
      </c>
      <c r="C239" s="253">
        <f>SUM(C233:E233)</f>
        <v>26</v>
      </c>
      <c r="D239" s="253">
        <f>SUM(C234:E234)</f>
        <v>644</v>
      </c>
      <c r="E239" s="254">
        <f>D239/C239</f>
        <v>24.76923076923077</v>
      </c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42"/>
    </row>
    <row r="240" spans="1:17" ht="18" customHeight="1" thickTop="1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1:17" ht="18" customHeight="1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1:17" ht="18" customHeight="1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1:17" ht="18" customHeight="1">
      <c r="A243" s="324" t="s">
        <v>459</v>
      </c>
      <c r="B243" s="324"/>
      <c r="C243" s="324"/>
      <c r="D243" s="324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1:18" ht="18" customHeight="1">
      <c r="A244" s="125"/>
      <c r="B244" s="194"/>
      <c r="C244" s="354" t="s">
        <v>6</v>
      </c>
      <c r="D244" s="355"/>
      <c r="E244" s="355"/>
      <c r="F244" s="355"/>
      <c r="G244" s="356"/>
      <c r="H244" s="354" t="s">
        <v>7</v>
      </c>
      <c r="I244" s="355"/>
      <c r="J244" s="355"/>
      <c r="K244" s="356"/>
      <c r="L244" s="354" t="s">
        <v>8</v>
      </c>
      <c r="M244" s="355"/>
      <c r="N244" s="355"/>
      <c r="O244" s="355"/>
      <c r="P244" s="356"/>
      <c r="Q244" s="122"/>
      <c r="R244" s="42"/>
    </row>
    <row r="245" spans="1:18" ht="18" customHeight="1">
      <c r="A245" s="218" t="s">
        <v>377</v>
      </c>
      <c r="B245" s="219" t="s">
        <v>47</v>
      </c>
      <c r="C245" s="6" t="s">
        <v>11</v>
      </c>
      <c r="D245" s="6" t="s">
        <v>12</v>
      </c>
      <c r="E245" s="6" t="s">
        <v>13</v>
      </c>
      <c r="F245" s="6" t="s">
        <v>14</v>
      </c>
      <c r="G245" s="6" t="s">
        <v>15</v>
      </c>
      <c r="H245" s="6" t="s">
        <v>16</v>
      </c>
      <c r="I245" s="6" t="s">
        <v>17</v>
      </c>
      <c r="J245" s="6" t="s">
        <v>18</v>
      </c>
      <c r="K245" s="6" t="s">
        <v>19</v>
      </c>
      <c r="L245" s="6" t="s">
        <v>21</v>
      </c>
      <c r="M245" s="6" t="s">
        <v>22</v>
      </c>
      <c r="N245" s="6" t="s">
        <v>23</v>
      </c>
      <c r="O245" s="6" t="s">
        <v>24</v>
      </c>
      <c r="P245" s="6" t="s">
        <v>25</v>
      </c>
      <c r="Q245" s="125"/>
      <c r="R245" s="42"/>
    </row>
    <row r="246" spans="1:18" ht="18" customHeight="1">
      <c r="A246" s="10">
        <v>1</v>
      </c>
      <c r="B246" s="198" t="s">
        <v>386</v>
      </c>
      <c r="C246" s="283">
        <v>26</v>
      </c>
      <c r="D246" s="283">
        <v>26</v>
      </c>
      <c r="E246" s="283">
        <v>27</v>
      </c>
      <c r="F246" s="283">
        <v>27</v>
      </c>
      <c r="G246" s="283"/>
      <c r="H246" s="283">
        <v>20</v>
      </c>
      <c r="I246" s="283">
        <v>23</v>
      </c>
      <c r="J246" s="283">
        <v>23</v>
      </c>
      <c r="K246" s="283">
        <v>19</v>
      </c>
      <c r="L246" s="283">
        <v>22</v>
      </c>
      <c r="M246" s="283">
        <v>23</v>
      </c>
      <c r="N246" s="283">
        <v>20</v>
      </c>
      <c r="O246" s="283">
        <v>23</v>
      </c>
      <c r="P246" s="283">
        <v>18</v>
      </c>
      <c r="Q246" s="199"/>
      <c r="R246" s="42"/>
    </row>
    <row r="247" spans="1:18" ht="18" customHeight="1">
      <c r="A247" s="10">
        <v>2</v>
      </c>
      <c r="B247" s="198" t="s">
        <v>387</v>
      </c>
      <c r="C247" s="283">
        <v>24</v>
      </c>
      <c r="D247" s="283">
        <v>25</v>
      </c>
      <c r="E247" s="283">
        <v>25</v>
      </c>
      <c r="F247" s="283">
        <v>25</v>
      </c>
      <c r="G247" s="283">
        <v>25</v>
      </c>
      <c r="H247" s="283">
        <v>26</v>
      </c>
      <c r="I247" s="283">
        <v>27</v>
      </c>
      <c r="J247" s="283">
        <v>26</v>
      </c>
      <c r="K247" s="283">
        <v>26</v>
      </c>
      <c r="L247" s="283">
        <v>24</v>
      </c>
      <c r="M247" s="283">
        <v>25</v>
      </c>
      <c r="N247" s="283">
        <v>24</v>
      </c>
      <c r="O247" s="283">
        <v>24</v>
      </c>
      <c r="P247" s="283"/>
      <c r="Q247" s="199"/>
      <c r="R247" s="42"/>
    </row>
    <row r="248" spans="1:18" ht="18" customHeight="1">
      <c r="A248" s="10">
        <v>3</v>
      </c>
      <c r="B248" s="198" t="s">
        <v>388</v>
      </c>
      <c r="C248" s="283">
        <v>23</v>
      </c>
      <c r="D248" s="283">
        <v>23</v>
      </c>
      <c r="E248" s="283">
        <v>23</v>
      </c>
      <c r="F248" s="283"/>
      <c r="G248" s="283"/>
      <c r="H248" s="283">
        <v>25</v>
      </c>
      <c r="I248" s="283">
        <v>25</v>
      </c>
      <c r="J248" s="283">
        <v>23</v>
      </c>
      <c r="K248" s="283"/>
      <c r="L248" s="283">
        <v>23</v>
      </c>
      <c r="M248" s="283">
        <v>22</v>
      </c>
      <c r="N248" s="283">
        <v>23</v>
      </c>
      <c r="O248" s="283"/>
      <c r="P248" s="283"/>
      <c r="Q248" s="199"/>
      <c r="R248" s="42"/>
    </row>
    <row r="249" spans="1:17" ht="18" customHeight="1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30"/>
    </row>
    <row r="250" spans="1:17" ht="18" customHeight="1" thickBot="1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1:18" ht="18" customHeight="1" thickBot="1" thickTop="1">
      <c r="A251" s="125"/>
      <c r="B251" s="125"/>
      <c r="C251" s="91" t="s">
        <v>44</v>
      </c>
      <c r="D251" s="91" t="s">
        <v>45</v>
      </c>
      <c r="E251" s="91" t="s">
        <v>46</v>
      </c>
      <c r="F251" s="125"/>
      <c r="G251" s="125"/>
      <c r="H251" s="125"/>
      <c r="I251" s="125"/>
      <c r="J251" s="125"/>
      <c r="K251" s="125"/>
      <c r="L251" s="125"/>
      <c r="M251" s="126"/>
      <c r="N251" s="125"/>
      <c r="O251" s="125"/>
      <c r="P251" s="125"/>
      <c r="Q251" s="125"/>
      <c r="R251" s="42"/>
    </row>
    <row r="252" spans="1:18" ht="18" customHeight="1" thickBot="1" thickTop="1">
      <c r="A252" s="125"/>
      <c r="B252" s="131" t="s">
        <v>1</v>
      </c>
      <c r="C252" s="256">
        <f>COUNTA(C246:G248)</f>
        <v>12</v>
      </c>
      <c r="D252" s="256">
        <f>COUNTA(H246:K248)</f>
        <v>11</v>
      </c>
      <c r="E252" s="256">
        <f>COUNTA(L246:P248)</f>
        <v>12</v>
      </c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42"/>
    </row>
    <row r="253" spans="1:18" ht="18" customHeight="1" thickBot="1" thickTop="1">
      <c r="A253" s="125"/>
      <c r="B253" s="132" t="s">
        <v>2</v>
      </c>
      <c r="C253" s="256">
        <f>SUM(C246:G248)</f>
        <v>299</v>
      </c>
      <c r="D253" s="256">
        <f>SUM(H246:K248)</f>
        <v>263</v>
      </c>
      <c r="E253" s="256">
        <f>SUM(L246:P248)</f>
        <v>271</v>
      </c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42"/>
    </row>
    <row r="254" spans="1:18" ht="18" customHeight="1" thickBot="1" thickTop="1">
      <c r="A254" s="125"/>
      <c r="B254" s="132" t="s">
        <v>3</v>
      </c>
      <c r="C254" s="257">
        <f>C253/C252</f>
        <v>24.916666666666668</v>
      </c>
      <c r="D254" s="257">
        <f>C253/D252</f>
        <v>27.181818181818183</v>
      </c>
      <c r="E254" s="257">
        <f>E253/E252</f>
        <v>22.583333333333332</v>
      </c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42"/>
    </row>
    <row r="255" spans="1:18" ht="18" customHeight="1" thickTop="1">
      <c r="A255" s="125"/>
      <c r="B255" s="323"/>
      <c r="C255" s="323"/>
      <c r="D255" s="61"/>
      <c r="E255" s="61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42"/>
    </row>
    <row r="256" spans="1:18" ht="18" customHeight="1" thickBot="1">
      <c r="A256" s="125"/>
      <c r="B256" s="125"/>
      <c r="C256" s="125"/>
      <c r="D256" s="126"/>
      <c r="E256" s="126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42"/>
    </row>
    <row r="257" spans="1:18" ht="30" customHeight="1" thickBot="1" thickTop="1">
      <c r="A257" s="125"/>
      <c r="B257" s="91" t="s">
        <v>42</v>
      </c>
      <c r="C257" s="92" t="s">
        <v>4</v>
      </c>
      <c r="D257" s="91" t="s">
        <v>0</v>
      </c>
      <c r="E257" s="91" t="s">
        <v>43</v>
      </c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42"/>
    </row>
    <row r="258" spans="1:18" ht="18" customHeight="1" thickBot="1" thickTop="1">
      <c r="A258" s="125"/>
      <c r="B258" s="253">
        <f>A248</f>
        <v>3</v>
      </c>
      <c r="C258" s="253">
        <f>SUM(C252:E252)</f>
        <v>35</v>
      </c>
      <c r="D258" s="253">
        <f>SUM(C253:E253)</f>
        <v>833</v>
      </c>
      <c r="E258" s="254">
        <f>D258/C258</f>
        <v>23.8</v>
      </c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42"/>
    </row>
    <row r="259" spans="1:17" ht="18" customHeight="1" thickTop="1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1:17" ht="18" customHeight="1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1:17" ht="18" customHeight="1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1:17" ht="18" customHeight="1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1:17" ht="18" customHeight="1">
      <c r="A263" s="324" t="s">
        <v>460</v>
      </c>
      <c r="B263" s="324"/>
      <c r="C263" s="324"/>
      <c r="D263" s="3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1:18" ht="18" customHeight="1">
      <c r="A264" s="125"/>
      <c r="B264" s="194"/>
      <c r="C264" s="354" t="s">
        <v>6</v>
      </c>
      <c r="D264" s="355"/>
      <c r="E264" s="355"/>
      <c r="F264" s="355"/>
      <c r="G264" s="356"/>
      <c r="H264" s="354" t="s">
        <v>7</v>
      </c>
      <c r="I264" s="355"/>
      <c r="J264" s="355"/>
      <c r="K264" s="356"/>
      <c r="L264" s="354" t="s">
        <v>8</v>
      </c>
      <c r="M264" s="355"/>
      <c r="N264" s="355"/>
      <c r="O264" s="355"/>
      <c r="P264" s="356"/>
      <c r="Q264" s="211"/>
      <c r="R264" s="41"/>
    </row>
    <row r="265" spans="1:18" ht="18" customHeight="1">
      <c r="A265" s="218" t="s">
        <v>377</v>
      </c>
      <c r="B265" s="219" t="s">
        <v>47</v>
      </c>
      <c r="C265" s="6" t="s">
        <v>11</v>
      </c>
      <c r="D265" s="6" t="s">
        <v>12</v>
      </c>
      <c r="E265" s="6" t="s">
        <v>13</v>
      </c>
      <c r="F265" s="6" t="s">
        <v>14</v>
      </c>
      <c r="G265" s="6" t="s">
        <v>15</v>
      </c>
      <c r="H265" s="6" t="s">
        <v>17</v>
      </c>
      <c r="I265" s="6" t="s">
        <v>18</v>
      </c>
      <c r="J265" s="6" t="s">
        <v>19</v>
      </c>
      <c r="K265" s="6" t="s">
        <v>20</v>
      </c>
      <c r="L265" s="6" t="s">
        <v>21</v>
      </c>
      <c r="M265" s="6" t="s">
        <v>22</v>
      </c>
      <c r="N265" s="6" t="s">
        <v>23</v>
      </c>
      <c r="O265" s="6" t="s">
        <v>24</v>
      </c>
      <c r="P265" s="6" t="s">
        <v>25</v>
      </c>
      <c r="Q265" s="212"/>
      <c r="R265" s="41"/>
    </row>
    <row r="266" spans="1:18" ht="18" customHeight="1">
      <c r="A266" s="196">
        <v>1</v>
      </c>
      <c r="B266" s="195" t="s">
        <v>424</v>
      </c>
      <c r="C266" s="280">
        <v>23</v>
      </c>
      <c r="D266" s="280">
        <v>23</v>
      </c>
      <c r="E266" s="280">
        <v>23</v>
      </c>
      <c r="F266" s="280">
        <v>23</v>
      </c>
      <c r="G266" s="280">
        <v>24</v>
      </c>
      <c r="H266" s="280">
        <v>25</v>
      </c>
      <c r="I266" s="280">
        <v>23</v>
      </c>
      <c r="J266" s="280">
        <v>23</v>
      </c>
      <c r="K266" s="280">
        <v>23</v>
      </c>
      <c r="L266" s="280">
        <v>27</v>
      </c>
      <c r="M266" s="280">
        <v>27</v>
      </c>
      <c r="N266" s="280">
        <v>27</v>
      </c>
      <c r="O266" s="280">
        <v>27</v>
      </c>
      <c r="P266" s="280"/>
      <c r="Q266" s="214"/>
      <c r="R266" s="41"/>
    </row>
    <row r="267" spans="1:17" ht="18" customHeight="1" thickBot="1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1:18" ht="18" customHeight="1" thickBot="1" thickTop="1">
      <c r="A268" s="125"/>
      <c r="B268" s="125"/>
      <c r="C268" s="91" t="s">
        <v>44</v>
      </c>
      <c r="D268" s="91" t="s">
        <v>45</v>
      </c>
      <c r="E268" s="91" t="s">
        <v>46</v>
      </c>
      <c r="F268" s="125"/>
      <c r="G268" s="125"/>
      <c r="H268" s="125"/>
      <c r="I268" s="125"/>
      <c r="J268" s="125"/>
      <c r="K268" s="125"/>
      <c r="L268" s="125"/>
      <c r="M268" s="126"/>
      <c r="N268" s="125"/>
      <c r="O268" s="125"/>
      <c r="P268" s="125"/>
      <c r="Q268" s="125"/>
      <c r="R268" s="42"/>
    </row>
    <row r="269" spans="1:18" ht="18" customHeight="1" thickBot="1" thickTop="1">
      <c r="A269" s="125"/>
      <c r="B269" s="131" t="s">
        <v>1</v>
      </c>
      <c r="C269" s="256">
        <f>COUNTA(C266:G266)</f>
        <v>5</v>
      </c>
      <c r="D269" s="256">
        <f>COUNTA(H266:K266)</f>
        <v>4</v>
      </c>
      <c r="E269" s="256">
        <f>COUNTA(L266:P266)</f>
        <v>4</v>
      </c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42"/>
    </row>
    <row r="270" spans="1:18" ht="18" customHeight="1" thickBot="1" thickTop="1">
      <c r="A270" s="125"/>
      <c r="B270" s="132" t="s">
        <v>2</v>
      </c>
      <c r="C270" s="256">
        <f>SUM(C266:G266)</f>
        <v>116</v>
      </c>
      <c r="D270" s="256">
        <f>SUM(H266:K266)</f>
        <v>94</v>
      </c>
      <c r="E270" s="256">
        <f>SUM(L266:P266)</f>
        <v>108</v>
      </c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42"/>
    </row>
    <row r="271" spans="1:18" ht="18" customHeight="1" thickBot="1" thickTop="1">
      <c r="A271" s="125"/>
      <c r="B271" s="132" t="s">
        <v>3</v>
      </c>
      <c r="C271" s="257">
        <f>C270/C269</f>
        <v>23.2</v>
      </c>
      <c r="D271" s="257">
        <f>C270/D269</f>
        <v>29</v>
      </c>
      <c r="E271" s="257">
        <f>E270/E269</f>
        <v>27</v>
      </c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42"/>
    </row>
    <row r="272" spans="1:18" ht="18" customHeight="1" thickTop="1">
      <c r="A272" s="125"/>
      <c r="B272" s="323"/>
      <c r="C272" s="323"/>
      <c r="D272" s="61"/>
      <c r="E272" s="61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42"/>
    </row>
    <row r="273" spans="1:18" ht="18" customHeight="1" thickBot="1">
      <c r="A273" s="125"/>
      <c r="B273" s="125"/>
      <c r="C273" s="125"/>
      <c r="D273" s="126"/>
      <c r="E273" s="126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42"/>
    </row>
    <row r="274" spans="1:18" ht="30.75" customHeight="1" thickBot="1" thickTop="1">
      <c r="A274" s="125"/>
      <c r="B274" s="91" t="s">
        <v>42</v>
      </c>
      <c r="C274" s="92" t="s">
        <v>4</v>
      </c>
      <c r="D274" s="91" t="s">
        <v>0</v>
      </c>
      <c r="E274" s="91" t="s">
        <v>43</v>
      </c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42"/>
    </row>
    <row r="275" spans="1:18" ht="18" customHeight="1" thickBot="1" thickTop="1">
      <c r="A275" s="125"/>
      <c r="B275" s="253">
        <f>A266</f>
        <v>1</v>
      </c>
      <c r="C275" s="253">
        <f>SUM(C269:E269)</f>
        <v>13</v>
      </c>
      <c r="D275" s="253">
        <f>SUM(C270:E270)</f>
        <v>318</v>
      </c>
      <c r="E275" s="254">
        <f>D275/C275</f>
        <v>24.46153846153846</v>
      </c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42"/>
    </row>
    <row r="276" spans="1:17" ht="18" customHeight="1" thickTop="1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</sheetData>
  <sheetProtection/>
  <mergeCells count="69">
    <mergeCell ref="N187:R187"/>
    <mergeCell ref="C60:H60"/>
    <mergeCell ref="C131:G131"/>
    <mergeCell ref="H131:L131"/>
    <mergeCell ref="B144:C144"/>
    <mergeCell ref="M170:P170"/>
    <mergeCell ref="M152:Q152"/>
    <mergeCell ref="B163:C163"/>
    <mergeCell ref="B101:C101"/>
    <mergeCell ref="L108:O108"/>
    <mergeCell ref="A205:F205"/>
    <mergeCell ref="B180:C180"/>
    <mergeCell ref="B83:C83"/>
    <mergeCell ref="C187:H187"/>
    <mergeCell ref="B125:C125"/>
    <mergeCell ref="C108:F108"/>
    <mergeCell ref="C90:E90"/>
    <mergeCell ref="G39:K39"/>
    <mergeCell ref="L39:P39"/>
    <mergeCell ref="G108:K108"/>
    <mergeCell ref="F90:I90"/>
    <mergeCell ref="I60:M60"/>
    <mergeCell ref="N60:R60"/>
    <mergeCell ref="J90:M90"/>
    <mergeCell ref="B272:C272"/>
    <mergeCell ref="M131:P131"/>
    <mergeCell ref="J206:M206"/>
    <mergeCell ref="F206:I206"/>
    <mergeCell ref="C206:E206"/>
    <mergeCell ref="C170:G170"/>
    <mergeCell ref="H170:L170"/>
    <mergeCell ref="C264:G264"/>
    <mergeCell ref="C152:G152"/>
    <mergeCell ref="H152:L152"/>
    <mergeCell ref="H4:K4"/>
    <mergeCell ref="B30:C30"/>
    <mergeCell ref="L21:O21"/>
    <mergeCell ref="C21:F21"/>
    <mergeCell ref="C4:G4"/>
    <mergeCell ref="L4:P4"/>
    <mergeCell ref="G21:K21"/>
    <mergeCell ref="B14:C14"/>
    <mergeCell ref="A263:D263"/>
    <mergeCell ref="C244:G244"/>
    <mergeCell ref="L244:P244"/>
    <mergeCell ref="H244:K244"/>
    <mergeCell ref="A226:E226"/>
    <mergeCell ref="H264:K264"/>
    <mergeCell ref="M227:Q227"/>
    <mergeCell ref="A3:B3"/>
    <mergeCell ref="A20:B20"/>
    <mergeCell ref="A37:B37"/>
    <mergeCell ref="B51:C51"/>
    <mergeCell ref="C39:F39"/>
    <mergeCell ref="L264:P264"/>
    <mergeCell ref="B220:C220"/>
    <mergeCell ref="B236:C236"/>
    <mergeCell ref="B255:C255"/>
    <mergeCell ref="A243:D243"/>
    <mergeCell ref="A59:B59"/>
    <mergeCell ref="C227:G227"/>
    <mergeCell ref="H227:L227"/>
    <mergeCell ref="A107:B107"/>
    <mergeCell ref="A130:B130"/>
    <mergeCell ref="A151:B151"/>
    <mergeCell ref="A169:B169"/>
    <mergeCell ref="I187:M187"/>
    <mergeCell ref="A186:E186"/>
    <mergeCell ref="A89:B89"/>
  </mergeCells>
  <printOptions/>
  <pageMargins left="0.75" right="0.75" top="1" bottom="1" header="0.5" footer="0.5"/>
  <pageSetup horizontalDpi="600" verticalDpi="600" orientation="landscape" paperSize="9" scale="66" r:id="rId1"/>
  <rowBreaks count="7" manualBreakCount="7">
    <brk id="34" max="255" man="1"/>
    <brk id="62" max="255" man="1"/>
    <brk id="105" max="255" man="1"/>
    <brk id="149" max="255" man="1"/>
    <brk id="191" max="255" man="1"/>
    <brk id="224" max="255" man="1"/>
    <brk id="2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U110"/>
  <sheetViews>
    <sheetView zoomScalePageLayoutView="0" workbookViewId="0" topLeftCell="A1">
      <selection activeCell="N97" sqref="N97:N100"/>
    </sheetView>
  </sheetViews>
  <sheetFormatPr defaultColWidth="9.140625" defaultRowHeight="18" customHeight="1"/>
  <cols>
    <col min="1" max="1" width="5.57421875" style="171" customWidth="1"/>
    <col min="2" max="2" width="21.8515625" style="171" customWidth="1"/>
    <col min="3" max="3" width="7.7109375" style="171" customWidth="1"/>
    <col min="4" max="4" width="8.8515625" style="171" customWidth="1"/>
    <col min="5" max="5" width="9.7109375" style="171" customWidth="1"/>
    <col min="6" max="6" width="5.8515625" style="171" customWidth="1"/>
    <col min="7" max="7" width="6.28125" style="171" customWidth="1"/>
    <col min="8" max="10" width="6.57421875" style="171" customWidth="1"/>
    <col min="11" max="11" width="6.00390625" style="171" customWidth="1"/>
    <col min="12" max="12" width="6.140625" style="171" customWidth="1"/>
    <col min="13" max="15" width="6.57421875" style="171" customWidth="1"/>
    <col min="16" max="16" width="5.8515625" style="171" customWidth="1"/>
    <col min="17" max="17" width="6.57421875" style="171" customWidth="1"/>
    <col min="18" max="18" width="5.57421875" style="171" customWidth="1"/>
    <col min="19" max="25" width="6.57421875" style="171" customWidth="1"/>
    <col min="26" max="16384" width="9.140625" style="171" customWidth="1"/>
  </cols>
  <sheetData>
    <row r="3" ht="18" customHeight="1">
      <c r="A3" s="13" t="s">
        <v>468</v>
      </c>
    </row>
    <row r="5" spans="1:17" ht="18" customHeight="1">
      <c r="A5" s="178"/>
      <c r="B5" s="99" t="s">
        <v>5</v>
      </c>
      <c r="C5" s="364" t="s">
        <v>6</v>
      </c>
      <c r="D5" s="364"/>
      <c r="E5" s="364"/>
      <c r="F5" s="364"/>
      <c r="G5" s="364"/>
      <c r="H5" s="364" t="s">
        <v>7</v>
      </c>
      <c r="I5" s="364"/>
      <c r="J5" s="364"/>
      <c r="K5" s="364"/>
      <c r="L5" s="364"/>
      <c r="M5" s="364" t="s">
        <v>8</v>
      </c>
      <c r="N5" s="364"/>
      <c r="O5" s="364"/>
      <c r="P5" s="364"/>
      <c r="Q5" s="364"/>
    </row>
    <row r="6" spans="1:17" s="183" customFormat="1" ht="18" customHeight="1">
      <c r="A6" s="117" t="s">
        <v>9</v>
      </c>
      <c r="B6" s="180" t="s">
        <v>42</v>
      </c>
      <c r="C6" s="172" t="s">
        <v>11</v>
      </c>
      <c r="D6" s="172" t="s">
        <v>12</v>
      </c>
      <c r="E6" s="172" t="s">
        <v>13</v>
      </c>
      <c r="F6" s="172" t="s">
        <v>166</v>
      </c>
      <c r="G6" s="172" t="s">
        <v>142</v>
      </c>
      <c r="H6" s="172" t="s">
        <v>16</v>
      </c>
      <c r="I6" s="172" t="s">
        <v>17</v>
      </c>
      <c r="J6" s="172" t="s">
        <v>18</v>
      </c>
      <c r="K6" s="172" t="s">
        <v>450</v>
      </c>
      <c r="L6" s="172" t="s">
        <v>451</v>
      </c>
      <c r="M6" s="172" t="s">
        <v>21</v>
      </c>
      <c r="N6" s="172" t="s">
        <v>22</v>
      </c>
      <c r="O6" s="172" t="s">
        <v>23</v>
      </c>
      <c r="P6" s="172" t="s">
        <v>24</v>
      </c>
      <c r="Q6" s="172" t="s">
        <v>25</v>
      </c>
    </row>
    <row r="7" spans="1:17" ht="18" customHeight="1">
      <c r="A7" s="173">
        <v>1</v>
      </c>
      <c r="B7" s="179" t="s">
        <v>577</v>
      </c>
      <c r="C7" s="11">
        <v>19</v>
      </c>
      <c r="D7" s="11">
        <v>20</v>
      </c>
      <c r="E7" s="11">
        <v>21</v>
      </c>
      <c r="F7" s="11">
        <v>21</v>
      </c>
      <c r="G7" s="295">
        <v>14</v>
      </c>
      <c r="H7" s="11">
        <v>20</v>
      </c>
      <c r="I7" s="11">
        <v>20</v>
      </c>
      <c r="J7" s="11">
        <v>18</v>
      </c>
      <c r="K7" s="295">
        <v>15</v>
      </c>
      <c r="L7" s="11"/>
      <c r="M7" s="11">
        <v>22</v>
      </c>
      <c r="N7" s="11">
        <v>22</v>
      </c>
      <c r="O7" s="11">
        <v>22</v>
      </c>
      <c r="P7" s="295">
        <v>16</v>
      </c>
      <c r="Q7" s="11"/>
    </row>
    <row r="8" spans="1:17" ht="18" customHeight="1">
      <c r="A8" s="173">
        <v>2</v>
      </c>
      <c r="B8" s="179" t="s">
        <v>578</v>
      </c>
      <c r="C8" s="11">
        <v>24</v>
      </c>
      <c r="D8" s="11">
        <v>26</v>
      </c>
      <c r="E8" s="11">
        <v>26</v>
      </c>
      <c r="F8" s="11">
        <v>26</v>
      </c>
      <c r="G8" s="11">
        <v>27</v>
      </c>
      <c r="H8" s="11">
        <v>23</v>
      </c>
      <c r="I8" s="11">
        <v>24</v>
      </c>
      <c r="J8" s="11">
        <v>24</v>
      </c>
      <c r="K8" s="11">
        <v>23</v>
      </c>
      <c r="L8" s="11">
        <v>23</v>
      </c>
      <c r="M8" s="11">
        <v>28</v>
      </c>
      <c r="N8" s="11">
        <v>28</v>
      </c>
      <c r="O8" s="11">
        <v>27</v>
      </c>
      <c r="P8" s="11">
        <v>27</v>
      </c>
      <c r="Q8" s="11">
        <v>27</v>
      </c>
    </row>
    <row r="9" spans="1:17" ht="18" customHeight="1">
      <c r="A9" s="173">
        <v>3</v>
      </c>
      <c r="B9" s="179" t="s">
        <v>579</v>
      </c>
      <c r="C9" s="11">
        <v>25</v>
      </c>
      <c r="D9" s="11">
        <v>26</v>
      </c>
      <c r="E9" s="11">
        <v>25</v>
      </c>
      <c r="F9" s="11">
        <v>22</v>
      </c>
      <c r="G9" s="11"/>
      <c r="H9" s="11">
        <v>25</v>
      </c>
      <c r="I9" s="11">
        <v>25</v>
      </c>
      <c r="J9" s="11">
        <v>18</v>
      </c>
      <c r="K9" s="11"/>
      <c r="L9" s="11"/>
      <c r="M9" s="11">
        <v>20</v>
      </c>
      <c r="N9" s="11">
        <v>20</v>
      </c>
      <c r="O9" s="11">
        <v>21</v>
      </c>
      <c r="P9" s="11"/>
      <c r="Q9" s="11"/>
    </row>
    <row r="10" spans="1:17" ht="18" customHeight="1">
      <c r="A10" s="173">
        <v>4</v>
      </c>
      <c r="B10" s="179" t="s">
        <v>580</v>
      </c>
      <c r="C10" s="11">
        <v>20</v>
      </c>
      <c r="D10" s="11">
        <v>21</v>
      </c>
      <c r="E10" s="11">
        <v>19</v>
      </c>
      <c r="F10" s="11"/>
      <c r="G10" s="11"/>
      <c r="H10" s="11">
        <v>21</v>
      </c>
      <c r="I10" s="11">
        <v>23</v>
      </c>
      <c r="J10" s="11"/>
      <c r="K10" s="11"/>
      <c r="L10" s="11"/>
      <c r="M10" s="11">
        <v>18</v>
      </c>
      <c r="N10" s="11">
        <v>18</v>
      </c>
      <c r="O10" s="11">
        <v>20</v>
      </c>
      <c r="P10" s="11"/>
      <c r="Q10" s="11"/>
    </row>
    <row r="11" spans="1:17" ht="30" customHeight="1">
      <c r="A11" s="173">
        <v>5</v>
      </c>
      <c r="B11" s="179" t="s">
        <v>464</v>
      </c>
      <c r="C11" s="11">
        <v>17</v>
      </c>
      <c r="D11" s="11">
        <v>15</v>
      </c>
      <c r="E11" s="11"/>
      <c r="F11" s="11"/>
      <c r="G11" s="11"/>
      <c r="H11" s="11">
        <v>20</v>
      </c>
      <c r="I11" s="11">
        <v>18</v>
      </c>
      <c r="J11" s="11"/>
      <c r="K11" s="11"/>
      <c r="L11" s="11"/>
      <c r="M11" s="11">
        <v>16</v>
      </c>
      <c r="N11" s="11">
        <v>16</v>
      </c>
      <c r="O11" s="11"/>
      <c r="P11" s="11"/>
      <c r="Q11" s="11"/>
    </row>
    <row r="12" spans="1:17" ht="18" customHeight="1">
      <c r="A12" s="173">
        <v>6</v>
      </c>
      <c r="B12" s="179" t="s">
        <v>581</v>
      </c>
      <c r="C12" s="11">
        <v>30</v>
      </c>
      <c r="D12" s="11">
        <v>28</v>
      </c>
      <c r="E12" s="11">
        <v>31</v>
      </c>
      <c r="F12" s="11"/>
      <c r="G12" s="11"/>
      <c r="H12" s="11">
        <v>20</v>
      </c>
      <c r="I12" s="11">
        <v>17</v>
      </c>
      <c r="J12" s="11"/>
      <c r="K12" s="11"/>
      <c r="L12" s="11"/>
      <c r="M12" s="11">
        <v>17</v>
      </c>
      <c r="N12" s="11">
        <v>16</v>
      </c>
      <c r="O12" s="11"/>
      <c r="P12" s="11"/>
      <c r="Q12" s="11"/>
    </row>
    <row r="13" spans="1:17" ht="18" customHeight="1">
      <c r="A13" s="173">
        <v>7</v>
      </c>
      <c r="B13" s="179" t="s">
        <v>582</v>
      </c>
      <c r="C13" s="11">
        <v>26</v>
      </c>
      <c r="D13" s="11">
        <v>23</v>
      </c>
      <c r="E13" s="11">
        <v>25</v>
      </c>
      <c r="F13" s="11"/>
      <c r="G13" s="11"/>
      <c r="H13" s="11">
        <v>27</v>
      </c>
      <c r="I13" s="11">
        <v>29</v>
      </c>
      <c r="J13" s="11"/>
      <c r="K13" s="11"/>
      <c r="L13" s="11"/>
      <c r="M13" s="11">
        <v>27</v>
      </c>
      <c r="N13" s="11">
        <v>26</v>
      </c>
      <c r="O13" s="11"/>
      <c r="P13" s="11"/>
      <c r="Q13" s="11"/>
    </row>
    <row r="14" spans="1:17" ht="18" customHeight="1">
      <c r="A14" s="173">
        <v>8</v>
      </c>
      <c r="B14" s="179" t="s">
        <v>465</v>
      </c>
      <c r="C14" s="11">
        <v>17</v>
      </c>
      <c r="D14" s="11">
        <v>19</v>
      </c>
      <c r="E14" s="11"/>
      <c r="F14" s="11"/>
      <c r="G14" s="11"/>
      <c r="H14" s="11">
        <v>15</v>
      </c>
      <c r="I14" s="11">
        <v>15</v>
      </c>
      <c r="J14" s="11"/>
      <c r="K14" s="11"/>
      <c r="L14" s="11"/>
      <c r="M14" s="11">
        <v>17</v>
      </c>
      <c r="N14" s="11">
        <v>18</v>
      </c>
      <c r="O14" s="11"/>
      <c r="P14" s="11"/>
      <c r="Q14" s="11"/>
    </row>
    <row r="15" spans="1:21" ht="18" customHeight="1" thickBot="1">
      <c r="A15" s="174"/>
      <c r="B15" s="18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5"/>
      <c r="N15" s="17"/>
      <c r="O15" s="17"/>
      <c r="P15" s="17"/>
      <c r="Q15" s="17"/>
      <c r="R15" s="17"/>
      <c r="S15" s="175"/>
      <c r="T15" s="176"/>
      <c r="U15" s="185"/>
    </row>
    <row r="16" spans="3:5" ht="18" customHeight="1" thickBot="1" thickTop="1">
      <c r="C16" s="26" t="s">
        <v>44</v>
      </c>
      <c r="D16" s="26" t="s">
        <v>45</v>
      </c>
      <c r="E16" s="26" t="s">
        <v>46</v>
      </c>
    </row>
    <row r="17" spans="2:5" ht="18" customHeight="1" thickBot="1" thickTop="1">
      <c r="B17" s="186" t="s">
        <v>1</v>
      </c>
      <c r="C17" s="276">
        <f>COUNTA(C7:G14)</f>
        <v>27</v>
      </c>
      <c r="D17" s="276">
        <f>COUNTA(H7:L14)</f>
        <v>22</v>
      </c>
      <c r="E17" s="276">
        <f>COUNTA(M7:Q14)</f>
        <v>23</v>
      </c>
    </row>
    <row r="18" spans="2:5" ht="18" customHeight="1" thickBot="1" thickTop="1">
      <c r="B18" s="187" t="s">
        <v>2</v>
      </c>
      <c r="C18" s="276">
        <f>SUM(C7:G14)</f>
        <v>613</v>
      </c>
      <c r="D18" s="276">
        <f>SUM(H7:L14)</f>
        <v>463</v>
      </c>
      <c r="E18" s="276">
        <f>SUM(M7:Q14)</f>
        <v>489</v>
      </c>
    </row>
    <row r="19" spans="2:5" ht="18" customHeight="1" thickBot="1" thickTop="1">
      <c r="B19" s="187" t="s">
        <v>3</v>
      </c>
      <c r="C19" s="277">
        <f>C18/C17</f>
        <v>22.703703703703702</v>
      </c>
      <c r="D19" s="277">
        <f>D18/D17</f>
        <v>21.045454545454547</v>
      </c>
      <c r="E19" s="277">
        <f>E18/E17</f>
        <v>21.26086956521739</v>
      </c>
    </row>
    <row r="20" spans="2:5" ht="18" customHeight="1" thickTop="1">
      <c r="B20" s="365"/>
      <c r="C20" s="365"/>
      <c r="D20" s="188"/>
      <c r="E20" s="188"/>
    </row>
    <row r="21" spans="4:5" ht="18" customHeight="1" thickBot="1">
      <c r="D21" s="145"/>
      <c r="E21" s="145"/>
    </row>
    <row r="22" spans="2:5" ht="30" customHeight="1" thickBot="1" thickTop="1">
      <c r="B22" s="34" t="s">
        <v>42</v>
      </c>
      <c r="C22" s="27" t="s">
        <v>4</v>
      </c>
      <c r="D22" s="34" t="s">
        <v>0</v>
      </c>
      <c r="E22" s="34" t="s">
        <v>43</v>
      </c>
    </row>
    <row r="23" spans="2:5" ht="18" customHeight="1" thickBot="1" thickTop="1">
      <c r="B23" s="278">
        <f>A14</f>
        <v>8</v>
      </c>
      <c r="C23" s="278">
        <f>SUM(C17:E17)</f>
        <v>72</v>
      </c>
      <c r="D23" s="278">
        <f>SUM(C18:E18)</f>
        <v>1565</v>
      </c>
      <c r="E23" s="279">
        <f>D23/C23</f>
        <v>21.73611111111111</v>
      </c>
    </row>
    <row r="24" spans="1:21" ht="18" customHeight="1" thickTop="1">
      <c r="A24" s="174"/>
      <c r="B24" s="18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5"/>
      <c r="N24" s="17"/>
      <c r="O24" s="17"/>
      <c r="P24" s="17"/>
      <c r="Q24" s="17"/>
      <c r="R24" s="17"/>
      <c r="S24" s="175"/>
      <c r="T24" s="176"/>
      <c r="U24" s="185"/>
    </row>
    <row r="25" ht="18" customHeight="1">
      <c r="A25" s="13" t="s">
        <v>467</v>
      </c>
    </row>
    <row r="26" ht="18" customHeight="1">
      <c r="A26" s="13"/>
    </row>
    <row r="27" spans="1:17" ht="18" customHeight="1">
      <c r="A27" s="181"/>
      <c r="B27" s="182"/>
      <c r="C27" s="364" t="s">
        <v>6</v>
      </c>
      <c r="D27" s="364"/>
      <c r="E27" s="364"/>
      <c r="F27" s="364"/>
      <c r="G27" s="364"/>
      <c r="H27" s="364" t="s">
        <v>7</v>
      </c>
      <c r="I27" s="364"/>
      <c r="J27" s="364"/>
      <c r="K27" s="364"/>
      <c r="L27" s="364"/>
      <c r="M27" s="364" t="s">
        <v>8</v>
      </c>
      <c r="N27" s="364"/>
      <c r="O27" s="364"/>
      <c r="P27" s="364"/>
      <c r="Q27" s="364"/>
    </row>
    <row r="28" spans="1:17" s="183" customFormat="1" ht="18" customHeight="1">
      <c r="A28" s="117" t="s">
        <v>9</v>
      </c>
      <c r="B28" s="180" t="s">
        <v>42</v>
      </c>
      <c r="C28" s="172" t="s">
        <v>11</v>
      </c>
      <c r="D28" s="172" t="s">
        <v>12</v>
      </c>
      <c r="E28" s="172" t="s">
        <v>13</v>
      </c>
      <c r="F28" s="172" t="s">
        <v>166</v>
      </c>
      <c r="G28" s="172" t="s">
        <v>142</v>
      </c>
      <c r="H28" s="172" t="s">
        <v>16</v>
      </c>
      <c r="I28" s="172" t="s">
        <v>17</v>
      </c>
      <c r="J28" s="172" t="s">
        <v>18</v>
      </c>
      <c r="K28" s="172" t="s">
        <v>450</v>
      </c>
      <c r="L28" s="172" t="s">
        <v>451</v>
      </c>
      <c r="M28" s="172" t="s">
        <v>21</v>
      </c>
      <c r="N28" s="172" t="s">
        <v>22</v>
      </c>
      <c r="O28" s="172" t="s">
        <v>23</v>
      </c>
      <c r="P28" s="172" t="s">
        <v>24</v>
      </c>
      <c r="Q28" s="172" t="s">
        <v>25</v>
      </c>
    </row>
    <row r="29" spans="1:17" ht="18" customHeight="1">
      <c r="A29" s="173">
        <v>1</v>
      </c>
      <c r="B29" s="177" t="s">
        <v>583</v>
      </c>
      <c r="C29" s="292">
        <v>22</v>
      </c>
      <c r="D29" s="292">
        <v>22</v>
      </c>
      <c r="E29" s="292">
        <v>23</v>
      </c>
      <c r="F29" s="11">
        <v>16</v>
      </c>
      <c r="G29" s="295">
        <v>15</v>
      </c>
      <c r="H29" s="292">
        <v>18</v>
      </c>
      <c r="I29" s="292">
        <v>18</v>
      </c>
      <c r="J29" s="292">
        <v>18</v>
      </c>
      <c r="K29" s="292">
        <v>18</v>
      </c>
      <c r="L29" s="11">
        <v>17</v>
      </c>
      <c r="M29" s="292">
        <v>21</v>
      </c>
      <c r="N29" s="292">
        <v>21</v>
      </c>
      <c r="O29" s="292">
        <v>22</v>
      </c>
      <c r="P29" s="292">
        <v>21</v>
      </c>
      <c r="Q29" s="11">
        <v>11</v>
      </c>
    </row>
    <row r="30" spans="1:17" ht="18" customHeight="1">
      <c r="A30" s="173">
        <v>2</v>
      </c>
      <c r="B30" s="177" t="s">
        <v>584</v>
      </c>
      <c r="C30" s="292">
        <v>25</v>
      </c>
      <c r="D30" s="292">
        <v>28</v>
      </c>
      <c r="E30" s="292">
        <v>23</v>
      </c>
      <c r="F30" s="262"/>
      <c r="G30" s="262"/>
      <c r="H30" s="292">
        <v>21</v>
      </c>
      <c r="I30" s="292">
        <v>21</v>
      </c>
      <c r="J30" s="292">
        <v>21</v>
      </c>
      <c r="K30" s="292"/>
      <c r="L30" s="262"/>
      <c r="M30" s="292">
        <v>28</v>
      </c>
      <c r="N30" s="292">
        <v>28</v>
      </c>
      <c r="O30" s="292">
        <v>29</v>
      </c>
      <c r="P30" s="292"/>
      <c r="Q30" s="262"/>
    </row>
    <row r="31" spans="1:17" ht="18" customHeight="1">
      <c r="A31" s="173">
        <v>3</v>
      </c>
      <c r="B31" s="177" t="s">
        <v>585</v>
      </c>
      <c r="C31" s="292">
        <v>31</v>
      </c>
      <c r="D31" s="292">
        <v>26</v>
      </c>
      <c r="E31" s="292">
        <v>27</v>
      </c>
      <c r="F31" s="262"/>
      <c r="G31" s="262"/>
      <c r="H31" s="292">
        <v>23</v>
      </c>
      <c r="I31" s="292">
        <v>24</v>
      </c>
      <c r="J31" s="292">
        <v>25</v>
      </c>
      <c r="K31" s="292">
        <v>27</v>
      </c>
      <c r="L31" s="262"/>
      <c r="M31" s="292">
        <v>25</v>
      </c>
      <c r="N31" s="292">
        <v>22</v>
      </c>
      <c r="O31" s="292">
        <v>20</v>
      </c>
      <c r="P31" s="292"/>
      <c r="Q31" s="262"/>
    </row>
    <row r="32" spans="1:17" ht="18" customHeight="1">
      <c r="A32" s="173">
        <v>4</v>
      </c>
      <c r="B32" s="177" t="s">
        <v>586</v>
      </c>
      <c r="C32" s="293">
        <v>21</v>
      </c>
      <c r="D32" s="293">
        <v>21</v>
      </c>
      <c r="E32" s="293">
        <v>24</v>
      </c>
      <c r="F32" s="262"/>
      <c r="G32" s="262"/>
      <c r="H32" s="293">
        <v>24</v>
      </c>
      <c r="I32" s="293">
        <v>27</v>
      </c>
      <c r="J32" s="293">
        <v>24</v>
      </c>
      <c r="K32" s="293"/>
      <c r="L32" s="262"/>
      <c r="M32" s="293">
        <v>20</v>
      </c>
      <c r="N32" s="293">
        <v>21</v>
      </c>
      <c r="O32" s="293">
        <v>20</v>
      </c>
      <c r="P32" s="293"/>
      <c r="Q32" s="262"/>
    </row>
    <row r="33" spans="1:17" ht="18" customHeight="1">
      <c r="A33" s="173">
        <v>5</v>
      </c>
      <c r="B33" s="177" t="s">
        <v>452</v>
      </c>
      <c r="C33" s="291">
        <v>23</v>
      </c>
      <c r="D33" s="291">
        <v>24</v>
      </c>
      <c r="E33" s="291">
        <v>24</v>
      </c>
      <c r="F33" s="262"/>
      <c r="G33" s="262"/>
      <c r="H33" s="291">
        <v>18</v>
      </c>
      <c r="I33" s="291">
        <v>18</v>
      </c>
      <c r="J33" s="291">
        <v>18</v>
      </c>
      <c r="K33" s="291"/>
      <c r="L33" s="262"/>
      <c r="M33" s="291">
        <v>24</v>
      </c>
      <c r="N33" s="291">
        <v>24</v>
      </c>
      <c r="O33" s="291"/>
      <c r="P33" s="291"/>
      <c r="Q33" s="262"/>
    </row>
    <row r="35" ht="18" customHeight="1" thickBot="1"/>
    <row r="36" spans="3:5" ht="18" customHeight="1" thickBot="1" thickTop="1">
      <c r="C36" s="26" t="s">
        <v>44</v>
      </c>
      <c r="D36" s="26" t="s">
        <v>45</v>
      </c>
      <c r="E36" s="26" t="s">
        <v>46</v>
      </c>
    </row>
    <row r="37" spans="2:5" ht="18" customHeight="1" thickBot="1" thickTop="1">
      <c r="B37" s="186" t="s">
        <v>1</v>
      </c>
      <c r="C37" s="276">
        <f>COUNTA(C29:G33)</f>
        <v>17</v>
      </c>
      <c r="D37" s="276">
        <f>COUNTA(H29:L33)</f>
        <v>18</v>
      </c>
      <c r="E37" s="276">
        <f>COUNTA(M29:Q33)</f>
        <v>16</v>
      </c>
    </row>
    <row r="38" spans="2:5" ht="18" customHeight="1" thickBot="1" thickTop="1">
      <c r="B38" s="187" t="s">
        <v>2</v>
      </c>
      <c r="C38" s="276">
        <f>SUM(C29:G33)</f>
        <v>395</v>
      </c>
      <c r="D38" s="276">
        <f>SUM(H29:L33)</f>
        <v>380</v>
      </c>
      <c r="E38" s="276">
        <f>SUM(M29:Q33)</f>
        <v>357</v>
      </c>
    </row>
    <row r="39" spans="2:5" ht="18" customHeight="1" thickBot="1" thickTop="1">
      <c r="B39" s="187" t="s">
        <v>3</v>
      </c>
      <c r="C39" s="277">
        <f>C38/C37</f>
        <v>23.235294117647058</v>
      </c>
      <c r="D39" s="277">
        <f>D38/D37</f>
        <v>21.11111111111111</v>
      </c>
      <c r="E39" s="277">
        <f>E38/E37</f>
        <v>22.3125</v>
      </c>
    </row>
    <row r="40" spans="2:5" ht="18" customHeight="1" thickTop="1">
      <c r="B40" s="365"/>
      <c r="C40" s="365"/>
      <c r="D40" s="188"/>
      <c r="E40" s="188"/>
    </row>
    <row r="41" spans="4:5" ht="18" customHeight="1" thickBot="1">
      <c r="D41" s="145"/>
      <c r="E41" s="145"/>
    </row>
    <row r="42" spans="2:5" ht="30" customHeight="1" thickBot="1" thickTop="1">
      <c r="B42" s="34" t="s">
        <v>42</v>
      </c>
      <c r="C42" s="27" t="s">
        <v>4</v>
      </c>
      <c r="D42" s="34" t="s">
        <v>0</v>
      </c>
      <c r="E42" s="34" t="s">
        <v>43</v>
      </c>
    </row>
    <row r="43" spans="2:5" ht="18" customHeight="1" thickBot="1" thickTop="1">
      <c r="B43" s="278">
        <f>A33</f>
        <v>5</v>
      </c>
      <c r="C43" s="278">
        <f>SUM(C37:E37)</f>
        <v>51</v>
      </c>
      <c r="D43" s="278">
        <f>SUM(C38:E38)</f>
        <v>1132</v>
      </c>
      <c r="E43" s="279">
        <f>D43/C43</f>
        <v>22.19607843137255</v>
      </c>
    </row>
    <row r="44" spans="1:21" ht="18" customHeight="1" thickTop="1">
      <c r="A44" s="174"/>
      <c r="B44" s="18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5"/>
      <c r="N44" s="17"/>
      <c r="O44" s="17"/>
      <c r="P44" s="17"/>
      <c r="Q44" s="17"/>
      <c r="R44" s="17"/>
      <c r="S44" s="175"/>
      <c r="T44" s="176"/>
      <c r="U44" s="185"/>
    </row>
    <row r="45" spans="1:21" ht="18" customHeight="1">
      <c r="A45" s="174"/>
      <c r="B45" s="18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5"/>
      <c r="N45" s="17"/>
      <c r="O45" s="17"/>
      <c r="P45" s="17"/>
      <c r="Q45" s="17"/>
      <c r="R45" s="17"/>
      <c r="S45" s="175"/>
      <c r="T45" s="176"/>
      <c r="U45" s="185"/>
    </row>
    <row r="47" ht="18" customHeight="1">
      <c r="A47" s="13" t="s">
        <v>466</v>
      </c>
    </row>
    <row r="48" ht="18" customHeight="1">
      <c r="A48" s="13"/>
    </row>
    <row r="49" spans="1:17" ht="18" customHeight="1">
      <c r="A49" s="190"/>
      <c r="B49" s="191" t="s">
        <v>5</v>
      </c>
      <c r="C49" s="366" t="s">
        <v>6</v>
      </c>
      <c r="D49" s="367"/>
      <c r="E49" s="367"/>
      <c r="F49" s="367"/>
      <c r="G49" s="368"/>
      <c r="H49" s="364" t="s">
        <v>7</v>
      </c>
      <c r="I49" s="364"/>
      <c r="J49" s="364"/>
      <c r="K49" s="364"/>
      <c r="L49" s="364"/>
      <c r="M49" s="366" t="s">
        <v>8</v>
      </c>
      <c r="N49" s="367"/>
      <c r="O49" s="367"/>
      <c r="P49" s="367"/>
      <c r="Q49" s="368"/>
    </row>
    <row r="50" spans="1:17" s="183" customFormat="1" ht="18" customHeight="1">
      <c r="A50" s="189" t="s">
        <v>9</v>
      </c>
      <c r="B50" s="180" t="s">
        <v>42</v>
      </c>
      <c r="C50" s="172" t="s">
        <v>11</v>
      </c>
      <c r="D50" s="172" t="s">
        <v>12</v>
      </c>
      <c r="E50" s="172" t="s">
        <v>13</v>
      </c>
      <c r="F50" s="172" t="s">
        <v>166</v>
      </c>
      <c r="G50" s="172" t="s">
        <v>142</v>
      </c>
      <c r="H50" s="172" t="s">
        <v>16</v>
      </c>
      <c r="I50" s="172" t="s">
        <v>17</v>
      </c>
      <c r="J50" s="172" t="s">
        <v>18</v>
      </c>
      <c r="K50" s="172" t="s">
        <v>450</v>
      </c>
      <c r="L50" s="172" t="s">
        <v>451</v>
      </c>
      <c r="M50" s="172" t="s">
        <v>21</v>
      </c>
      <c r="N50" s="172" t="s">
        <v>22</v>
      </c>
      <c r="O50" s="172" t="s">
        <v>23</v>
      </c>
      <c r="P50" s="172" t="s">
        <v>24</v>
      </c>
      <c r="Q50" s="172" t="s">
        <v>25</v>
      </c>
    </row>
    <row r="51" spans="1:17" ht="18" customHeight="1">
      <c r="A51" s="173">
        <v>1</v>
      </c>
      <c r="B51" s="177" t="s">
        <v>587</v>
      </c>
      <c r="C51" s="262">
        <v>29</v>
      </c>
      <c r="D51" s="262">
        <v>29</v>
      </c>
      <c r="E51" s="262">
        <v>28</v>
      </c>
      <c r="F51" s="262">
        <v>29</v>
      </c>
      <c r="G51" s="262">
        <v>28</v>
      </c>
      <c r="H51" s="262">
        <v>27</v>
      </c>
      <c r="I51" s="262">
        <v>27</v>
      </c>
      <c r="J51" s="262">
        <v>27</v>
      </c>
      <c r="K51" s="262">
        <v>26</v>
      </c>
      <c r="L51" s="262">
        <v>27</v>
      </c>
      <c r="M51" s="262">
        <v>23</v>
      </c>
      <c r="N51" s="262">
        <v>25</v>
      </c>
      <c r="O51" s="262">
        <v>26</v>
      </c>
      <c r="P51" s="262">
        <v>25</v>
      </c>
      <c r="Q51" s="262">
        <v>24</v>
      </c>
    </row>
    <row r="52" spans="1:17" ht="18" customHeight="1">
      <c r="A52" s="173">
        <v>2</v>
      </c>
      <c r="B52" s="177" t="s">
        <v>588</v>
      </c>
      <c r="C52" s="262">
        <v>25</v>
      </c>
      <c r="D52" s="262">
        <v>25</v>
      </c>
      <c r="E52" s="262"/>
      <c r="F52" s="262"/>
      <c r="G52" s="262"/>
      <c r="H52" s="262">
        <v>19</v>
      </c>
      <c r="I52" s="262">
        <v>19</v>
      </c>
      <c r="J52" s="262"/>
      <c r="K52" s="262"/>
      <c r="L52" s="262"/>
      <c r="M52" s="262">
        <v>19</v>
      </c>
      <c r="N52" s="262">
        <v>19</v>
      </c>
      <c r="O52" s="262"/>
      <c r="P52" s="262"/>
      <c r="Q52" s="262"/>
    </row>
    <row r="53" spans="1:17" ht="18" customHeight="1">
      <c r="A53" s="173">
        <v>3</v>
      </c>
      <c r="B53" s="177" t="s">
        <v>589</v>
      </c>
      <c r="C53" s="262">
        <v>25</v>
      </c>
      <c r="D53" s="262">
        <v>29</v>
      </c>
      <c r="E53" s="262">
        <v>30</v>
      </c>
      <c r="F53" s="262">
        <v>27</v>
      </c>
      <c r="G53" s="262">
        <v>25</v>
      </c>
      <c r="H53" s="262">
        <v>25</v>
      </c>
      <c r="I53" s="262">
        <v>20</v>
      </c>
      <c r="J53" s="262">
        <v>19</v>
      </c>
      <c r="K53" s="262">
        <v>17</v>
      </c>
      <c r="L53" s="262">
        <v>22</v>
      </c>
      <c r="M53" s="262">
        <v>25</v>
      </c>
      <c r="N53" s="262">
        <v>24</v>
      </c>
      <c r="O53" s="262">
        <v>15</v>
      </c>
      <c r="P53" s="262">
        <v>16</v>
      </c>
      <c r="Q53" s="262"/>
    </row>
    <row r="54" spans="1:17" ht="18" customHeight="1">
      <c r="A54" s="173">
        <v>4</v>
      </c>
      <c r="B54" s="177" t="s">
        <v>590</v>
      </c>
      <c r="C54" s="262">
        <v>19</v>
      </c>
      <c r="D54" s="262">
        <v>19</v>
      </c>
      <c r="E54" s="262">
        <v>21</v>
      </c>
      <c r="F54" s="262"/>
      <c r="G54" s="262"/>
      <c r="H54" s="262">
        <v>19</v>
      </c>
      <c r="I54" s="262">
        <v>18</v>
      </c>
      <c r="J54" s="262">
        <v>18</v>
      </c>
      <c r="K54" s="262">
        <v>18</v>
      </c>
      <c r="L54" s="262"/>
      <c r="M54" s="262">
        <v>20</v>
      </c>
      <c r="N54" s="262">
        <v>20</v>
      </c>
      <c r="O54" s="262">
        <v>19</v>
      </c>
      <c r="P54" s="262">
        <v>19</v>
      </c>
      <c r="Q54" s="262"/>
    </row>
    <row r="56" ht="18" customHeight="1" thickBot="1"/>
    <row r="57" spans="3:5" ht="18" customHeight="1" thickBot="1" thickTop="1">
      <c r="C57" s="26" t="s">
        <v>44</v>
      </c>
      <c r="D57" s="26" t="s">
        <v>45</v>
      </c>
      <c r="E57" s="26" t="s">
        <v>46</v>
      </c>
    </row>
    <row r="58" spans="2:5" ht="18" customHeight="1" thickBot="1" thickTop="1">
      <c r="B58" s="186" t="s">
        <v>1</v>
      </c>
      <c r="C58" s="276">
        <f>COUNTA(C51:G54)</f>
        <v>15</v>
      </c>
      <c r="D58" s="276">
        <f>COUNTA(H51:L54)</f>
        <v>16</v>
      </c>
      <c r="E58" s="276">
        <f>COUNTA(M51:Q54)</f>
        <v>15</v>
      </c>
    </row>
    <row r="59" spans="2:5" ht="18" customHeight="1" thickBot="1" thickTop="1">
      <c r="B59" s="187" t="s">
        <v>2</v>
      </c>
      <c r="C59" s="276">
        <f>SUM(C51:G54)</f>
        <v>388</v>
      </c>
      <c r="D59" s="276">
        <f>SUM(H51:L54)</f>
        <v>348</v>
      </c>
      <c r="E59" s="276">
        <f>SUM(M51:Q54)</f>
        <v>319</v>
      </c>
    </row>
    <row r="60" spans="2:5" ht="18" customHeight="1" thickBot="1" thickTop="1">
      <c r="B60" s="187" t="s">
        <v>3</v>
      </c>
      <c r="C60" s="277">
        <f>C59/C58</f>
        <v>25.866666666666667</v>
      </c>
      <c r="D60" s="277">
        <f>D59/D58</f>
        <v>21.75</v>
      </c>
      <c r="E60" s="277">
        <f>E59/E58</f>
        <v>21.266666666666666</v>
      </c>
    </row>
    <row r="61" spans="2:5" ht="18" customHeight="1" thickTop="1">
      <c r="B61" s="365"/>
      <c r="C61" s="365"/>
      <c r="D61" s="188"/>
      <c r="E61" s="188"/>
    </row>
    <row r="62" spans="4:5" ht="18" customHeight="1" thickBot="1">
      <c r="D62" s="145"/>
      <c r="E62" s="145"/>
    </row>
    <row r="63" spans="2:5" ht="30" customHeight="1" thickBot="1" thickTop="1">
      <c r="B63" s="34" t="s">
        <v>42</v>
      </c>
      <c r="C63" s="27" t="s">
        <v>4</v>
      </c>
      <c r="D63" s="34" t="s">
        <v>0</v>
      </c>
      <c r="E63" s="34" t="s">
        <v>43</v>
      </c>
    </row>
    <row r="64" spans="2:5" ht="18" customHeight="1" thickBot="1" thickTop="1">
      <c r="B64" s="278">
        <f>A54</f>
        <v>4</v>
      </c>
      <c r="C64" s="278">
        <f>SUM(C58:E58)</f>
        <v>46</v>
      </c>
      <c r="D64" s="278">
        <f>SUM(C59:E59)</f>
        <v>1055</v>
      </c>
      <c r="E64" s="279">
        <f>D64/C64</f>
        <v>22.934782608695652</v>
      </c>
    </row>
    <row r="65" ht="18" customHeight="1" thickTop="1"/>
    <row r="69" ht="18" customHeight="1">
      <c r="A69" s="13" t="s">
        <v>469</v>
      </c>
    </row>
    <row r="71" spans="1:15" ht="18" customHeight="1">
      <c r="A71" s="190"/>
      <c r="B71" s="192" t="s">
        <v>5</v>
      </c>
      <c r="C71" s="366" t="s">
        <v>6</v>
      </c>
      <c r="D71" s="367"/>
      <c r="E71" s="367"/>
      <c r="F71" s="368"/>
      <c r="G71" s="364" t="s">
        <v>7</v>
      </c>
      <c r="H71" s="364"/>
      <c r="I71" s="364"/>
      <c r="J71" s="364"/>
      <c r="K71" s="364"/>
      <c r="L71" s="364" t="s">
        <v>8</v>
      </c>
      <c r="M71" s="364"/>
      <c r="N71" s="364"/>
      <c r="O71" s="364"/>
    </row>
    <row r="72" spans="1:15" s="183" customFormat="1" ht="18" customHeight="1">
      <c r="A72" s="189" t="s">
        <v>9</v>
      </c>
      <c r="B72" s="180" t="s">
        <v>42</v>
      </c>
      <c r="C72" s="172" t="s">
        <v>11</v>
      </c>
      <c r="D72" s="172" t="s">
        <v>12</v>
      </c>
      <c r="E72" s="172" t="s">
        <v>13</v>
      </c>
      <c r="F72" s="172" t="s">
        <v>166</v>
      </c>
      <c r="G72" s="172" t="s">
        <v>16</v>
      </c>
      <c r="H72" s="172" t="s">
        <v>17</v>
      </c>
      <c r="I72" s="172" t="s">
        <v>18</v>
      </c>
      <c r="J72" s="172" t="s">
        <v>450</v>
      </c>
      <c r="K72" s="172" t="s">
        <v>451</v>
      </c>
      <c r="L72" s="172" t="s">
        <v>21</v>
      </c>
      <c r="M72" s="172" t="s">
        <v>22</v>
      </c>
      <c r="N72" s="172" t="s">
        <v>23</v>
      </c>
      <c r="O72" s="172" t="s">
        <v>24</v>
      </c>
    </row>
    <row r="73" spans="1:15" ht="18" customHeight="1">
      <c r="A73" s="173">
        <v>1</v>
      </c>
      <c r="B73" s="179" t="s">
        <v>453</v>
      </c>
      <c r="C73" s="262">
        <v>25</v>
      </c>
      <c r="D73" s="262">
        <v>25</v>
      </c>
      <c r="E73" s="262">
        <v>24</v>
      </c>
      <c r="F73" s="262">
        <v>25</v>
      </c>
      <c r="G73" s="262">
        <v>23</v>
      </c>
      <c r="H73" s="262">
        <v>23</v>
      </c>
      <c r="I73" s="262">
        <v>23</v>
      </c>
      <c r="J73" s="262">
        <v>22</v>
      </c>
      <c r="K73" s="262">
        <v>23</v>
      </c>
      <c r="L73" s="262">
        <v>24</v>
      </c>
      <c r="M73" s="262">
        <v>24</v>
      </c>
      <c r="N73" s="262">
        <v>23</v>
      </c>
      <c r="O73" s="262">
        <v>23</v>
      </c>
    </row>
    <row r="74" spans="1:15" ht="18" customHeight="1">
      <c r="A74" s="173">
        <v>2</v>
      </c>
      <c r="B74" s="179" t="s">
        <v>454</v>
      </c>
      <c r="C74" s="262">
        <v>25</v>
      </c>
      <c r="D74" s="262">
        <v>27</v>
      </c>
      <c r="E74" s="262">
        <v>28</v>
      </c>
      <c r="F74" s="262">
        <v>26</v>
      </c>
      <c r="G74" s="262">
        <v>25</v>
      </c>
      <c r="H74" s="262">
        <v>24</v>
      </c>
      <c r="I74" s="262">
        <v>23</v>
      </c>
      <c r="J74" s="262">
        <v>24</v>
      </c>
      <c r="K74" s="262"/>
      <c r="L74" s="262">
        <v>26</v>
      </c>
      <c r="M74" s="262">
        <v>25</v>
      </c>
      <c r="N74" s="262">
        <v>25</v>
      </c>
      <c r="O74" s="262">
        <v>26</v>
      </c>
    </row>
    <row r="75" spans="1:15" ht="18" customHeight="1">
      <c r="A75" s="173">
        <v>3</v>
      </c>
      <c r="B75" s="179" t="s">
        <v>591</v>
      </c>
      <c r="C75" s="262">
        <v>27</v>
      </c>
      <c r="D75" s="262">
        <v>28</v>
      </c>
      <c r="E75" s="262">
        <v>27</v>
      </c>
      <c r="F75" s="262">
        <v>28</v>
      </c>
      <c r="G75" s="262">
        <v>23</v>
      </c>
      <c r="H75" s="262">
        <v>23</v>
      </c>
      <c r="I75" s="262">
        <v>21</v>
      </c>
      <c r="J75" s="262">
        <v>20</v>
      </c>
      <c r="K75" s="262">
        <v>20</v>
      </c>
      <c r="L75" s="262">
        <v>22</v>
      </c>
      <c r="M75" s="262">
        <v>22</v>
      </c>
      <c r="N75" s="262">
        <v>22</v>
      </c>
      <c r="O75" s="262">
        <v>24</v>
      </c>
    </row>
    <row r="76" spans="1:15" ht="18" customHeight="1">
      <c r="A76" s="173">
        <v>4</v>
      </c>
      <c r="B76" s="179" t="s">
        <v>592</v>
      </c>
      <c r="C76" s="262">
        <v>24</v>
      </c>
      <c r="D76" s="262">
        <v>24</v>
      </c>
      <c r="E76" s="262">
        <v>22</v>
      </c>
      <c r="F76" s="262">
        <v>23</v>
      </c>
      <c r="G76" s="262">
        <v>27</v>
      </c>
      <c r="H76" s="262">
        <v>26</v>
      </c>
      <c r="I76" s="262">
        <v>25</v>
      </c>
      <c r="J76" s="262">
        <v>12</v>
      </c>
      <c r="K76" s="262"/>
      <c r="L76" s="262">
        <v>25</v>
      </c>
      <c r="M76" s="262">
        <v>26</v>
      </c>
      <c r="N76" s="262">
        <v>25</v>
      </c>
      <c r="O76" s="262"/>
    </row>
    <row r="78" ht="18" customHeight="1" thickBot="1"/>
    <row r="79" spans="3:5" ht="18" customHeight="1" thickBot="1" thickTop="1">
      <c r="C79" s="26" t="s">
        <v>44</v>
      </c>
      <c r="D79" s="26" t="s">
        <v>45</v>
      </c>
      <c r="E79" s="26" t="s">
        <v>46</v>
      </c>
    </row>
    <row r="80" spans="2:5" ht="18" customHeight="1" thickBot="1" thickTop="1">
      <c r="B80" s="186" t="s">
        <v>1</v>
      </c>
      <c r="C80" s="276">
        <f>COUNTA(C73:F76)</f>
        <v>16</v>
      </c>
      <c r="D80" s="276">
        <f>COUNTA(G73:K76)</f>
        <v>18</v>
      </c>
      <c r="E80" s="276">
        <f>COUNTA(L73:O76)</f>
        <v>15</v>
      </c>
    </row>
    <row r="81" spans="2:5" ht="18" customHeight="1" thickBot="1" thickTop="1">
      <c r="B81" s="187" t="s">
        <v>2</v>
      </c>
      <c r="C81" s="276">
        <f>SUM(C73:F76)</f>
        <v>408</v>
      </c>
      <c r="D81" s="276">
        <f>SUM(G73:K76)</f>
        <v>407</v>
      </c>
      <c r="E81" s="276">
        <f>SUM(L73:O76)</f>
        <v>362</v>
      </c>
    </row>
    <row r="82" spans="2:5" ht="18" customHeight="1" thickBot="1" thickTop="1">
      <c r="B82" s="187" t="s">
        <v>3</v>
      </c>
      <c r="C82" s="277">
        <f>C81/C80</f>
        <v>25.5</v>
      </c>
      <c r="D82" s="277">
        <f>D81/D80</f>
        <v>22.61111111111111</v>
      </c>
      <c r="E82" s="277">
        <f>E81/E80</f>
        <v>24.133333333333333</v>
      </c>
    </row>
    <row r="83" spans="2:5" ht="18" customHeight="1" thickTop="1">
      <c r="B83" s="365"/>
      <c r="C83" s="365"/>
      <c r="D83" s="188"/>
      <c r="E83" s="188"/>
    </row>
    <row r="84" spans="4:5" ht="18" customHeight="1" thickBot="1">
      <c r="D84" s="145"/>
      <c r="E84" s="145"/>
    </row>
    <row r="85" spans="2:5" ht="30" customHeight="1" thickBot="1" thickTop="1">
      <c r="B85" s="34" t="s">
        <v>42</v>
      </c>
      <c r="C85" s="27" t="s">
        <v>4</v>
      </c>
      <c r="D85" s="34" t="s">
        <v>0</v>
      </c>
      <c r="E85" s="34" t="s">
        <v>43</v>
      </c>
    </row>
    <row r="86" spans="2:5" ht="18" customHeight="1" thickBot="1" thickTop="1">
      <c r="B86" s="278">
        <f>A76</f>
        <v>4</v>
      </c>
      <c r="C86" s="278">
        <f>SUM(C80:E80)</f>
        <v>49</v>
      </c>
      <c r="D86" s="278">
        <f>SUM(C81:E81)</f>
        <v>1177</v>
      </c>
      <c r="E86" s="279">
        <f>D86/C86</f>
        <v>24.020408163265305</v>
      </c>
    </row>
    <row r="87" ht="18" customHeight="1" thickTop="1"/>
    <row r="93" ht="18" customHeight="1">
      <c r="A93" s="13" t="s">
        <v>471</v>
      </c>
    </row>
    <row r="94" ht="18" customHeight="1">
      <c r="A94" s="13"/>
    </row>
    <row r="95" spans="1:18" ht="18" customHeight="1">
      <c r="A95" s="190"/>
      <c r="B95" s="192" t="s">
        <v>5</v>
      </c>
      <c r="C95" s="364" t="s">
        <v>6</v>
      </c>
      <c r="D95" s="364"/>
      <c r="E95" s="364"/>
      <c r="F95" s="364"/>
      <c r="G95" s="364"/>
      <c r="H95" s="364" t="s">
        <v>7</v>
      </c>
      <c r="I95" s="364"/>
      <c r="J95" s="364"/>
      <c r="K95" s="364"/>
      <c r="L95" s="364"/>
      <c r="M95" s="364"/>
      <c r="N95" s="364" t="s">
        <v>8</v>
      </c>
      <c r="O95" s="364"/>
      <c r="P95" s="364"/>
      <c r="Q95" s="364"/>
      <c r="R95" s="364"/>
    </row>
    <row r="96" spans="1:18" s="183" customFormat="1" ht="18" customHeight="1">
      <c r="A96" s="117" t="s">
        <v>9</v>
      </c>
      <c r="B96" s="180" t="s">
        <v>42</v>
      </c>
      <c r="C96" s="172" t="s">
        <v>11</v>
      </c>
      <c r="D96" s="172" t="s">
        <v>12</v>
      </c>
      <c r="E96" s="172" t="s">
        <v>13</v>
      </c>
      <c r="F96" s="172" t="s">
        <v>166</v>
      </c>
      <c r="G96" s="172" t="s">
        <v>142</v>
      </c>
      <c r="H96" s="172" t="s">
        <v>16</v>
      </c>
      <c r="I96" s="172" t="s">
        <v>17</v>
      </c>
      <c r="J96" s="172" t="s">
        <v>18</v>
      </c>
      <c r="K96" s="172" t="s">
        <v>450</v>
      </c>
      <c r="L96" s="172" t="s">
        <v>451</v>
      </c>
      <c r="M96" s="172" t="s">
        <v>137</v>
      </c>
      <c r="N96" s="172" t="s">
        <v>21</v>
      </c>
      <c r="O96" s="172" t="s">
        <v>22</v>
      </c>
      <c r="P96" s="172" t="s">
        <v>23</v>
      </c>
      <c r="Q96" s="172" t="s">
        <v>24</v>
      </c>
      <c r="R96" s="172" t="s">
        <v>25</v>
      </c>
    </row>
    <row r="97" spans="1:18" ht="18" customHeight="1">
      <c r="A97" s="173">
        <v>1</v>
      </c>
      <c r="B97" s="179" t="s">
        <v>593</v>
      </c>
      <c r="C97" s="14">
        <v>26</v>
      </c>
      <c r="D97" s="14">
        <v>26</v>
      </c>
      <c r="E97" s="14">
        <v>26</v>
      </c>
      <c r="F97" s="14">
        <v>25</v>
      </c>
      <c r="G97" s="14">
        <v>26</v>
      </c>
      <c r="H97" s="14">
        <v>21</v>
      </c>
      <c r="I97" s="14">
        <v>22</v>
      </c>
      <c r="J97" s="14">
        <v>21</v>
      </c>
      <c r="K97" s="14">
        <v>21</v>
      </c>
      <c r="L97" s="14">
        <v>21</v>
      </c>
      <c r="M97" s="14">
        <v>22</v>
      </c>
      <c r="N97" s="14">
        <v>21</v>
      </c>
      <c r="O97" s="14">
        <v>22</v>
      </c>
      <c r="P97" s="14">
        <v>22</v>
      </c>
      <c r="Q97" s="14">
        <v>21</v>
      </c>
      <c r="R97" s="14">
        <v>21</v>
      </c>
    </row>
    <row r="98" spans="1:18" ht="18" customHeight="1">
      <c r="A98" s="173">
        <v>2</v>
      </c>
      <c r="B98" s="179" t="s">
        <v>455</v>
      </c>
      <c r="C98" s="14">
        <v>15</v>
      </c>
      <c r="D98" s="14">
        <v>16</v>
      </c>
      <c r="E98" s="14"/>
      <c r="F98" s="14"/>
      <c r="G98" s="14"/>
      <c r="H98" s="14">
        <v>13</v>
      </c>
      <c r="I98" s="14">
        <v>16</v>
      </c>
      <c r="J98" s="14"/>
      <c r="K98" s="14"/>
      <c r="L98" s="14"/>
      <c r="M98" s="14"/>
      <c r="N98" s="14">
        <v>19</v>
      </c>
      <c r="O98" s="14">
        <v>19</v>
      </c>
      <c r="P98" s="14"/>
      <c r="Q98" s="14"/>
      <c r="R98" s="14"/>
    </row>
    <row r="99" spans="1:18" ht="18" customHeight="1">
      <c r="A99" s="173">
        <v>3</v>
      </c>
      <c r="B99" s="179" t="s">
        <v>456</v>
      </c>
      <c r="C99" s="14">
        <v>22</v>
      </c>
      <c r="D99" s="14"/>
      <c r="E99" s="14"/>
      <c r="F99" s="14"/>
      <c r="G99" s="14"/>
      <c r="H99" s="14">
        <v>18</v>
      </c>
      <c r="I99" s="14"/>
      <c r="J99" s="14"/>
      <c r="K99" s="14"/>
      <c r="L99" s="14"/>
      <c r="M99" s="14"/>
      <c r="N99" s="14">
        <v>14</v>
      </c>
      <c r="O99" s="14"/>
      <c r="P99" s="14"/>
      <c r="Q99" s="14"/>
      <c r="R99" s="14"/>
    </row>
    <row r="100" spans="1:18" ht="30" customHeight="1">
      <c r="A100" s="173">
        <v>4</v>
      </c>
      <c r="B100" s="217" t="s">
        <v>470</v>
      </c>
      <c r="C100" s="193">
        <v>22</v>
      </c>
      <c r="D100" s="193">
        <v>22</v>
      </c>
      <c r="E100" s="14"/>
      <c r="F100" s="14"/>
      <c r="G100" s="14"/>
      <c r="H100" s="193">
        <v>29</v>
      </c>
      <c r="I100" s="193">
        <v>28</v>
      </c>
      <c r="J100" s="14"/>
      <c r="K100" s="14"/>
      <c r="L100" s="14"/>
      <c r="M100" s="14"/>
      <c r="N100" s="193">
        <v>25</v>
      </c>
      <c r="O100" s="193">
        <v>23</v>
      </c>
      <c r="P100" s="14"/>
      <c r="Q100" s="14"/>
      <c r="R100" s="14"/>
    </row>
    <row r="102" ht="18" customHeight="1" thickBot="1"/>
    <row r="103" spans="3:5" ht="18" customHeight="1" thickBot="1" thickTop="1">
      <c r="C103" s="26" t="s">
        <v>44</v>
      </c>
      <c r="D103" s="26" t="s">
        <v>45</v>
      </c>
      <c r="E103" s="26" t="s">
        <v>46</v>
      </c>
    </row>
    <row r="104" spans="2:5" ht="18" customHeight="1" thickBot="1" thickTop="1">
      <c r="B104" s="186" t="s">
        <v>1</v>
      </c>
      <c r="C104" s="276">
        <f>COUNTA(C97:G100)</f>
        <v>10</v>
      </c>
      <c r="D104" s="276">
        <f>COUNTA(H97:M100)</f>
        <v>11</v>
      </c>
      <c r="E104" s="276">
        <f>COUNTA(N97:R100)</f>
        <v>10</v>
      </c>
    </row>
    <row r="105" spans="2:5" ht="18" customHeight="1" thickBot="1" thickTop="1">
      <c r="B105" s="187" t="s">
        <v>2</v>
      </c>
      <c r="C105" s="276">
        <f>SUM(C97:G100)</f>
        <v>226</v>
      </c>
      <c r="D105" s="276">
        <f>SUM(H97:M100)</f>
        <v>232</v>
      </c>
      <c r="E105" s="276">
        <f>SUM(N97:R100)</f>
        <v>207</v>
      </c>
    </row>
    <row r="106" spans="2:5" ht="18" customHeight="1" thickBot="1" thickTop="1">
      <c r="B106" s="187" t="s">
        <v>3</v>
      </c>
      <c r="C106" s="277">
        <f>C105/C104</f>
        <v>22.6</v>
      </c>
      <c r="D106" s="277">
        <f>D105/D104</f>
        <v>21.09090909090909</v>
      </c>
      <c r="E106" s="277">
        <f>E105/E104</f>
        <v>20.7</v>
      </c>
    </row>
    <row r="107" spans="2:5" ht="18" customHeight="1" thickTop="1">
      <c r="B107" s="365"/>
      <c r="C107" s="365"/>
      <c r="D107" s="188"/>
      <c r="E107" s="188"/>
    </row>
    <row r="108" spans="4:5" ht="18" customHeight="1" thickBot="1">
      <c r="D108" s="145"/>
      <c r="E108" s="145"/>
    </row>
    <row r="109" spans="2:5" ht="30" customHeight="1" thickBot="1" thickTop="1">
      <c r="B109" s="34" t="s">
        <v>42</v>
      </c>
      <c r="C109" s="27" t="s">
        <v>4</v>
      </c>
      <c r="D109" s="34" t="s">
        <v>0</v>
      </c>
      <c r="E109" s="34" t="s">
        <v>43</v>
      </c>
    </row>
    <row r="110" spans="2:5" ht="18" customHeight="1" thickBot="1" thickTop="1">
      <c r="B110" s="278">
        <f>A100</f>
        <v>4</v>
      </c>
      <c r="C110" s="278">
        <f>SUM(C104:E104)</f>
        <v>31</v>
      </c>
      <c r="D110" s="278">
        <f>SUM(C105:E105)</f>
        <v>665</v>
      </c>
      <c r="E110" s="279">
        <f>D110/C110</f>
        <v>21.451612903225808</v>
      </c>
    </row>
    <row r="111" ht="18" customHeight="1" thickTop="1"/>
  </sheetData>
  <sheetProtection/>
  <mergeCells count="20">
    <mergeCell ref="B40:C40"/>
    <mergeCell ref="C71:F71"/>
    <mergeCell ref="N95:R95"/>
    <mergeCell ref="B83:C83"/>
    <mergeCell ref="B107:C107"/>
    <mergeCell ref="C95:G95"/>
    <mergeCell ref="H95:M95"/>
    <mergeCell ref="H49:L49"/>
    <mergeCell ref="G71:K71"/>
    <mergeCell ref="L71:O71"/>
    <mergeCell ref="B61:C61"/>
    <mergeCell ref="C49:G49"/>
    <mergeCell ref="M49:Q49"/>
    <mergeCell ref="C27:G27"/>
    <mergeCell ref="H27:L27"/>
    <mergeCell ref="M27:Q27"/>
    <mergeCell ref="C5:G5"/>
    <mergeCell ref="H5:L5"/>
    <mergeCell ref="M5:Q5"/>
    <mergeCell ref="B20:C20"/>
  </mergeCells>
  <printOptions/>
  <pageMargins left="0.75" right="0.75" top="1" bottom="1" header="0.5" footer="0.5"/>
  <pageSetup horizontalDpi="600" verticalDpi="600" orientation="landscape" paperSize="9" scale="81" r:id="rId1"/>
  <rowBreaks count="4" manualBreakCount="4">
    <brk id="23" max="255" man="1"/>
    <brk id="45" max="255" man="1"/>
    <brk id="67" max="255" man="1"/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275"/>
  <sheetViews>
    <sheetView zoomScale="90" zoomScaleNormal="90" zoomScalePageLayoutView="0" workbookViewId="0" topLeftCell="A1">
      <selection activeCell="C111" sqref="C111"/>
    </sheetView>
  </sheetViews>
  <sheetFormatPr defaultColWidth="9.140625" defaultRowHeight="18" customHeight="1"/>
  <cols>
    <col min="1" max="1" width="7.7109375" style="125" customWidth="1"/>
    <col min="2" max="2" width="22.8515625" style="125" customWidth="1"/>
    <col min="3" max="3" width="7.7109375" style="125" customWidth="1"/>
    <col min="4" max="4" width="8.00390625" style="125" customWidth="1"/>
    <col min="5" max="5" width="13.57421875" style="125" customWidth="1"/>
    <col min="6" max="6" width="5.421875" style="125" customWidth="1"/>
    <col min="7" max="7" width="6.00390625" style="125" customWidth="1"/>
    <col min="8" max="8" width="6.140625" style="125" customWidth="1"/>
    <col min="9" max="9" width="7.00390625" style="125" customWidth="1"/>
    <col min="10" max="19" width="7.140625" style="125" customWidth="1"/>
    <col min="20" max="20" width="7.421875" style="125" customWidth="1"/>
    <col min="21" max="16384" width="9.140625" style="125" customWidth="1"/>
  </cols>
  <sheetData>
    <row r="2" spans="1:22" s="122" customFormat="1" ht="18" customHeight="1">
      <c r="A2" s="369" t="s">
        <v>472</v>
      </c>
      <c r="B2" s="369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s="122" customFormat="1" ht="18" customHeight="1">
      <c r="A3" s="221"/>
      <c r="B3" s="222"/>
      <c r="C3" s="370" t="s">
        <v>6</v>
      </c>
      <c r="D3" s="371"/>
      <c r="E3" s="371"/>
      <c r="F3" s="371"/>
      <c r="G3" s="371"/>
      <c r="H3" s="376"/>
      <c r="I3" s="370" t="s">
        <v>7</v>
      </c>
      <c r="J3" s="371"/>
      <c r="K3" s="371"/>
      <c r="L3" s="371"/>
      <c r="M3" s="372"/>
      <c r="N3" s="373"/>
      <c r="O3" s="370" t="s">
        <v>8</v>
      </c>
      <c r="P3" s="371"/>
      <c r="Q3" s="371"/>
      <c r="R3" s="371"/>
      <c r="S3" s="376"/>
      <c r="T3" s="227"/>
      <c r="U3" s="227"/>
      <c r="V3" s="226"/>
    </row>
    <row r="4" spans="1:22" s="122" customFormat="1" ht="30" customHeight="1">
      <c r="A4" s="229" t="s">
        <v>9</v>
      </c>
      <c r="B4" s="229" t="s">
        <v>42</v>
      </c>
      <c r="C4" s="112" t="s">
        <v>11</v>
      </c>
      <c r="D4" s="112" t="s">
        <v>12</v>
      </c>
      <c r="E4" s="112" t="s">
        <v>13</v>
      </c>
      <c r="F4" s="112" t="s">
        <v>14</v>
      </c>
      <c r="G4" s="112" t="s">
        <v>15</v>
      </c>
      <c r="H4" s="112" t="s">
        <v>473</v>
      </c>
      <c r="I4" s="112" t="s">
        <v>16</v>
      </c>
      <c r="J4" s="112" t="s">
        <v>17</v>
      </c>
      <c r="K4" s="112" t="s">
        <v>18</v>
      </c>
      <c r="L4" s="112" t="s">
        <v>19</v>
      </c>
      <c r="M4" s="112" t="s">
        <v>20</v>
      </c>
      <c r="N4" s="112" t="s">
        <v>474</v>
      </c>
      <c r="O4" s="112" t="s">
        <v>21</v>
      </c>
      <c r="P4" s="112" t="s">
        <v>22</v>
      </c>
      <c r="Q4" s="112" t="s">
        <v>23</v>
      </c>
      <c r="R4" s="112" t="s">
        <v>24</v>
      </c>
      <c r="S4" s="112" t="s">
        <v>25</v>
      </c>
      <c r="T4" s="9"/>
      <c r="U4" s="9"/>
      <c r="V4" s="9"/>
    </row>
    <row r="5" spans="1:22" s="122" customFormat="1" ht="40.5" customHeight="1">
      <c r="A5" s="5">
        <v>1</v>
      </c>
      <c r="B5" s="16" t="s">
        <v>475</v>
      </c>
      <c r="C5" s="289">
        <v>22</v>
      </c>
      <c r="D5" s="289">
        <v>23</v>
      </c>
      <c r="E5" s="289">
        <v>23</v>
      </c>
      <c r="F5" s="289"/>
      <c r="G5" s="289"/>
      <c r="H5" s="289"/>
      <c r="I5" s="289">
        <v>26</v>
      </c>
      <c r="J5" s="289">
        <v>25</v>
      </c>
      <c r="K5" s="289">
        <v>26</v>
      </c>
      <c r="L5" s="289"/>
      <c r="M5" s="289"/>
      <c r="N5" s="289"/>
      <c r="O5" s="289">
        <v>18</v>
      </c>
      <c r="P5" s="289">
        <v>19</v>
      </c>
      <c r="Q5" s="289">
        <v>19</v>
      </c>
      <c r="R5" s="289"/>
      <c r="S5" s="289"/>
      <c r="T5" s="9"/>
      <c r="U5" s="9"/>
      <c r="V5" s="9"/>
    </row>
    <row r="6" spans="1:22" s="122" customFormat="1" ht="40.5" customHeight="1">
      <c r="A6" s="5">
        <v>2</v>
      </c>
      <c r="B6" s="15" t="s">
        <v>476</v>
      </c>
      <c r="C6" s="289">
        <v>27</v>
      </c>
      <c r="D6" s="289">
        <v>25</v>
      </c>
      <c r="E6" s="289">
        <v>27</v>
      </c>
      <c r="F6" s="289"/>
      <c r="G6" s="289"/>
      <c r="H6" s="289"/>
      <c r="I6" s="289">
        <v>26</v>
      </c>
      <c r="J6" s="289">
        <v>27</v>
      </c>
      <c r="K6" s="289">
        <v>25</v>
      </c>
      <c r="L6" s="289"/>
      <c r="M6" s="289"/>
      <c r="N6" s="289"/>
      <c r="O6" s="289">
        <v>28</v>
      </c>
      <c r="P6" s="289">
        <v>28</v>
      </c>
      <c r="Q6" s="289">
        <v>27</v>
      </c>
      <c r="R6" s="289">
        <v>27</v>
      </c>
      <c r="S6" s="289"/>
      <c r="T6" s="9"/>
      <c r="U6" s="9"/>
      <c r="V6" s="9"/>
    </row>
    <row r="7" spans="1:23" s="122" customFormat="1" ht="40.5" customHeight="1">
      <c r="A7" s="5">
        <v>3</v>
      </c>
      <c r="B7" s="15" t="s">
        <v>477</v>
      </c>
      <c r="C7" s="290">
        <v>30</v>
      </c>
      <c r="D7" s="290">
        <v>30</v>
      </c>
      <c r="E7" s="290">
        <v>30</v>
      </c>
      <c r="F7" s="290">
        <v>30</v>
      </c>
      <c r="G7" s="290"/>
      <c r="H7" s="290"/>
      <c r="I7" s="290">
        <v>29</v>
      </c>
      <c r="J7" s="290">
        <v>29</v>
      </c>
      <c r="K7" s="290">
        <v>30</v>
      </c>
      <c r="L7" s="290">
        <v>29</v>
      </c>
      <c r="M7" s="290"/>
      <c r="N7" s="290"/>
      <c r="O7" s="290">
        <v>31</v>
      </c>
      <c r="P7" s="290">
        <v>29</v>
      </c>
      <c r="Q7" s="290">
        <v>30</v>
      </c>
      <c r="R7" s="290">
        <v>29</v>
      </c>
      <c r="S7" s="290"/>
      <c r="T7" s="223"/>
      <c r="U7" s="200"/>
      <c r="V7" s="200"/>
      <c r="W7" s="149"/>
    </row>
    <row r="8" spans="1:22" s="122" customFormat="1" ht="40.5" customHeight="1">
      <c r="A8" s="5">
        <v>4</v>
      </c>
      <c r="B8" s="15" t="s">
        <v>478</v>
      </c>
      <c r="C8" s="289">
        <v>17</v>
      </c>
      <c r="D8" s="289">
        <v>19</v>
      </c>
      <c r="E8" s="289">
        <v>18</v>
      </c>
      <c r="F8" s="289"/>
      <c r="G8" s="289"/>
      <c r="H8" s="289"/>
      <c r="I8" s="289">
        <v>17</v>
      </c>
      <c r="J8" s="289">
        <v>19</v>
      </c>
      <c r="K8" s="289">
        <v>17</v>
      </c>
      <c r="L8" s="289"/>
      <c r="M8" s="289"/>
      <c r="N8" s="289"/>
      <c r="O8" s="289">
        <v>18</v>
      </c>
      <c r="P8" s="289">
        <v>23</v>
      </c>
      <c r="Q8" s="289"/>
      <c r="R8" s="289"/>
      <c r="S8" s="289"/>
      <c r="T8" s="9"/>
      <c r="U8" s="9"/>
      <c r="V8" s="9"/>
    </row>
    <row r="9" spans="1:22" s="122" customFormat="1" ht="30" customHeight="1">
      <c r="A9" s="5">
        <v>5</v>
      </c>
      <c r="B9" s="16" t="s">
        <v>479</v>
      </c>
      <c r="C9" s="289">
        <v>22</v>
      </c>
      <c r="D9" s="289">
        <v>24</v>
      </c>
      <c r="E9" s="289">
        <v>19</v>
      </c>
      <c r="F9" s="289">
        <v>18</v>
      </c>
      <c r="G9" s="289"/>
      <c r="H9" s="289"/>
      <c r="I9" s="289">
        <v>27</v>
      </c>
      <c r="J9" s="289">
        <v>26</v>
      </c>
      <c r="K9" s="289">
        <v>21</v>
      </c>
      <c r="L9" s="289"/>
      <c r="M9" s="289"/>
      <c r="N9" s="289"/>
      <c r="O9" s="289">
        <v>25</v>
      </c>
      <c r="P9" s="289">
        <v>26</v>
      </c>
      <c r="Q9" s="289">
        <v>22</v>
      </c>
      <c r="R9" s="289"/>
      <c r="S9" s="289"/>
      <c r="T9" s="9"/>
      <c r="U9" s="9"/>
      <c r="V9" s="9"/>
    </row>
    <row r="10" spans="1:22" s="122" customFormat="1" ht="30" customHeight="1">
      <c r="A10" s="5">
        <v>6</v>
      </c>
      <c r="B10" s="16" t="s">
        <v>480</v>
      </c>
      <c r="C10" s="289">
        <v>26</v>
      </c>
      <c r="D10" s="289">
        <v>26</v>
      </c>
      <c r="E10" s="289"/>
      <c r="F10" s="289"/>
      <c r="G10" s="289"/>
      <c r="H10" s="289"/>
      <c r="I10" s="289">
        <v>22</v>
      </c>
      <c r="J10" s="289">
        <v>21</v>
      </c>
      <c r="K10" s="289">
        <v>21</v>
      </c>
      <c r="L10" s="289"/>
      <c r="M10" s="289"/>
      <c r="N10" s="289"/>
      <c r="O10" s="289">
        <v>20</v>
      </c>
      <c r="P10" s="289">
        <v>21</v>
      </c>
      <c r="Q10" s="289">
        <v>19</v>
      </c>
      <c r="R10" s="289"/>
      <c r="S10" s="289"/>
      <c r="T10" s="9"/>
      <c r="U10" s="9"/>
      <c r="V10" s="9"/>
    </row>
    <row r="11" spans="1:22" s="122" customFormat="1" ht="30" customHeight="1">
      <c r="A11" s="5">
        <v>7</v>
      </c>
      <c r="B11" s="16" t="s">
        <v>481</v>
      </c>
      <c r="C11" s="289">
        <v>21</v>
      </c>
      <c r="D11" s="289">
        <v>22</v>
      </c>
      <c r="E11" s="289">
        <v>20</v>
      </c>
      <c r="F11" s="289"/>
      <c r="G11" s="289"/>
      <c r="H11" s="289"/>
      <c r="I11" s="289">
        <v>27</v>
      </c>
      <c r="J11" s="289">
        <v>24</v>
      </c>
      <c r="K11" s="289"/>
      <c r="L11" s="289"/>
      <c r="M11" s="289"/>
      <c r="N11" s="289"/>
      <c r="O11" s="289">
        <v>26</v>
      </c>
      <c r="P11" s="289">
        <v>26</v>
      </c>
      <c r="Q11" s="289"/>
      <c r="R11" s="289"/>
      <c r="S11" s="289"/>
      <c r="T11" s="9"/>
      <c r="U11" s="9"/>
      <c r="V11" s="9"/>
    </row>
    <row r="12" spans="1:22" s="122" customFormat="1" ht="30" customHeight="1">
      <c r="A12" s="5">
        <v>8</v>
      </c>
      <c r="B12" s="16" t="s">
        <v>482</v>
      </c>
      <c r="C12" s="289">
        <v>18</v>
      </c>
      <c r="D12" s="289">
        <v>19</v>
      </c>
      <c r="E12" s="289"/>
      <c r="F12" s="289"/>
      <c r="G12" s="289"/>
      <c r="H12" s="289"/>
      <c r="I12" s="289">
        <v>22</v>
      </c>
      <c r="J12" s="289">
        <v>18</v>
      </c>
      <c r="K12" s="289"/>
      <c r="L12" s="289"/>
      <c r="M12" s="289"/>
      <c r="N12" s="289"/>
      <c r="O12" s="289">
        <v>19</v>
      </c>
      <c r="P12" s="289">
        <v>20</v>
      </c>
      <c r="Q12" s="289"/>
      <c r="R12" s="289"/>
      <c r="S12" s="289"/>
      <c r="T12" s="9"/>
      <c r="U12" s="9"/>
      <c r="V12" s="9"/>
    </row>
    <row r="13" spans="1:22" s="122" customFormat="1" ht="30" customHeight="1">
      <c r="A13" s="5">
        <v>9</v>
      </c>
      <c r="B13" s="16" t="s">
        <v>483</v>
      </c>
      <c r="C13" s="289">
        <v>15</v>
      </c>
      <c r="D13" s="289">
        <v>15</v>
      </c>
      <c r="E13" s="289">
        <v>13</v>
      </c>
      <c r="F13" s="289">
        <v>14</v>
      </c>
      <c r="G13" s="289"/>
      <c r="H13" s="289"/>
      <c r="I13" s="289">
        <v>19</v>
      </c>
      <c r="J13" s="289">
        <v>18</v>
      </c>
      <c r="K13" s="289">
        <v>19</v>
      </c>
      <c r="L13" s="289"/>
      <c r="M13" s="289"/>
      <c r="N13" s="289"/>
      <c r="O13" s="289">
        <v>22</v>
      </c>
      <c r="P13" s="289">
        <v>24</v>
      </c>
      <c r="Q13" s="289"/>
      <c r="R13" s="289"/>
      <c r="S13" s="289"/>
      <c r="T13" s="9"/>
      <c r="U13" s="9"/>
      <c r="V13" s="9"/>
    </row>
    <row r="14" spans="1:22" s="122" customFormat="1" ht="30" customHeight="1">
      <c r="A14" s="5">
        <v>10</v>
      </c>
      <c r="B14" s="16" t="s">
        <v>484</v>
      </c>
      <c r="C14" s="289">
        <v>24</v>
      </c>
      <c r="D14" s="289">
        <v>26</v>
      </c>
      <c r="E14" s="289"/>
      <c r="F14" s="289"/>
      <c r="G14" s="289"/>
      <c r="H14" s="289"/>
      <c r="I14" s="289">
        <v>24</v>
      </c>
      <c r="J14" s="289">
        <v>23</v>
      </c>
      <c r="K14" s="289">
        <v>21</v>
      </c>
      <c r="L14" s="289"/>
      <c r="M14" s="289"/>
      <c r="N14" s="289"/>
      <c r="O14" s="289">
        <v>26</v>
      </c>
      <c r="P14" s="289">
        <v>26</v>
      </c>
      <c r="Q14" s="289">
        <v>26</v>
      </c>
      <c r="R14" s="289"/>
      <c r="S14" s="289"/>
      <c r="T14" s="9"/>
      <c r="U14" s="9"/>
      <c r="V14" s="9"/>
    </row>
    <row r="15" spans="1:22" s="122" customFormat="1" ht="30" customHeight="1">
      <c r="A15" s="5">
        <v>11</v>
      </c>
      <c r="B15" s="16" t="s">
        <v>485</v>
      </c>
      <c r="C15" s="289">
        <v>20</v>
      </c>
      <c r="D15" s="289">
        <v>20</v>
      </c>
      <c r="E15" s="289">
        <v>20</v>
      </c>
      <c r="F15" s="289"/>
      <c r="G15" s="289"/>
      <c r="H15" s="289"/>
      <c r="I15" s="289">
        <v>26</v>
      </c>
      <c r="J15" s="289">
        <v>26</v>
      </c>
      <c r="K15" s="289"/>
      <c r="L15" s="289"/>
      <c r="M15" s="289"/>
      <c r="N15" s="289"/>
      <c r="O15" s="289">
        <v>22</v>
      </c>
      <c r="P15" s="289">
        <v>22</v>
      </c>
      <c r="Q15" s="289">
        <v>22</v>
      </c>
      <c r="R15" s="289"/>
      <c r="S15" s="289"/>
      <c r="T15" s="9"/>
      <c r="U15" s="9"/>
      <c r="V15" s="9"/>
    </row>
    <row r="16" spans="1:22" s="122" customFormat="1" ht="30" customHeight="1">
      <c r="A16" s="5">
        <v>12</v>
      </c>
      <c r="B16" s="16" t="s">
        <v>486</v>
      </c>
      <c r="C16" s="289">
        <v>25</v>
      </c>
      <c r="D16" s="289">
        <v>26</v>
      </c>
      <c r="E16" s="289">
        <v>23</v>
      </c>
      <c r="F16" s="289"/>
      <c r="G16" s="289"/>
      <c r="H16" s="289"/>
      <c r="I16" s="289">
        <v>27</v>
      </c>
      <c r="J16" s="289">
        <v>27</v>
      </c>
      <c r="K16" s="289">
        <v>24</v>
      </c>
      <c r="L16" s="289"/>
      <c r="M16" s="289"/>
      <c r="N16" s="289"/>
      <c r="O16" s="289">
        <v>23</v>
      </c>
      <c r="P16" s="289">
        <v>28</v>
      </c>
      <c r="Q16" s="289">
        <v>28</v>
      </c>
      <c r="R16" s="289"/>
      <c r="S16" s="289"/>
      <c r="T16" s="9"/>
      <c r="U16" s="9"/>
      <c r="V16" s="9"/>
    </row>
    <row r="17" spans="1:22" s="122" customFormat="1" ht="30" customHeight="1">
      <c r="A17" s="5">
        <v>13</v>
      </c>
      <c r="B17" s="16" t="s">
        <v>487</v>
      </c>
      <c r="C17" s="289">
        <v>21</v>
      </c>
      <c r="D17" s="289">
        <v>22</v>
      </c>
      <c r="E17" s="289">
        <v>21</v>
      </c>
      <c r="F17" s="289">
        <v>22</v>
      </c>
      <c r="G17" s="289"/>
      <c r="H17" s="289"/>
      <c r="I17" s="289">
        <v>23</v>
      </c>
      <c r="J17" s="289">
        <v>22</v>
      </c>
      <c r="K17" s="289">
        <v>23</v>
      </c>
      <c r="L17" s="289">
        <v>23</v>
      </c>
      <c r="M17" s="289"/>
      <c r="N17" s="289"/>
      <c r="O17" s="289">
        <v>20</v>
      </c>
      <c r="P17" s="289">
        <v>20</v>
      </c>
      <c r="Q17" s="289">
        <v>21</v>
      </c>
      <c r="R17" s="289">
        <v>20</v>
      </c>
      <c r="S17" s="289"/>
      <c r="T17" s="9"/>
      <c r="U17" s="9"/>
      <c r="V17" s="9"/>
    </row>
    <row r="18" spans="1:22" s="122" customFormat="1" ht="30" customHeight="1">
      <c r="A18" s="5">
        <v>14</v>
      </c>
      <c r="B18" s="16" t="s">
        <v>488</v>
      </c>
      <c r="C18" s="289">
        <v>14</v>
      </c>
      <c r="D18" s="289"/>
      <c r="E18" s="289"/>
      <c r="F18" s="289"/>
      <c r="G18" s="289"/>
      <c r="H18" s="289"/>
      <c r="I18" s="289">
        <v>19</v>
      </c>
      <c r="J18" s="289"/>
      <c r="K18" s="289"/>
      <c r="L18" s="289"/>
      <c r="M18" s="289"/>
      <c r="N18" s="289"/>
      <c r="O18" s="289">
        <v>14</v>
      </c>
      <c r="P18" s="289">
        <v>14</v>
      </c>
      <c r="Q18" s="289"/>
      <c r="R18" s="289"/>
      <c r="S18" s="289"/>
      <c r="T18" s="9"/>
      <c r="U18" s="9"/>
      <c r="V18" s="9"/>
    </row>
    <row r="19" spans="1:22" s="122" customFormat="1" ht="30" customHeight="1">
      <c r="A19" s="5">
        <v>15</v>
      </c>
      <c r="B19" s="16" t="s">
        <v>489</v>
      </c>
      <c r="C19" s="289">
        <v>17</v>
      </c>
      <c r="D19" s="289"/>
      <c r="E19" s="289"/>
      <c r="F19" s="289"/>
      <c r="G19" s="289"/>
      <c r="H19" s="289"/>
      <c r="I19" s="289">
        <v>25</v>
      </c>
      <c r="J19" s="289"/>
      <c r="K19" s="289"/>
      <c r="L19" s="289"/>
      <c r="M19" s="289"/>
      <c r="N19" s="289"/>
      <c r="O19" s="289">
        <v>15</v>
      </c>
      <c r="P19" s="289">
        <v>14</v>
      </c>
      <c r="Q19" s="289"/>
      <c r="R19" s="289"/>
      <c r="S19" s="289"/>
      <c r="T19" s="9"/>
      <c r="U19" s="9"/>
      <c r="V19" s="9"/>
    </row>
    <row r="20" spans="1:22" s="122" customFormat="1" ht="30" customHeight="1">
      <c r="A20" s="5">
        <v>16</v>
      </c>
      <c r="B20" s="16" t="s">
        <v>596</v>
      </c>
      <c r="C20" s="289">
        <v>24</v>
      </c>
      <c r="D20" s="289">
        <v>24</v>
      </c>
      <c r="E20" s="289">
        <v>24</v>
      </c>
      <c r="F20" s="289"/>
      <c r="G20" s="289"/>
      <c r="H20" s="289"/>
      <c r="I20" s="289">
        <v>24</v>
      </c>
      <c r="J20" s="289">
        <v>26</v>
      </c>
      <c r="K20" s="289">
        <v>18</v>
      </c>
      <c r="L20" s="289"/>
      <c r="M20" s="289"/>
      <c r="N20" s="289"/>
      <c r="O20" s="289">
        <v>20</v>
      </c>
      <c r="P20" s="289">
        <v>20</v>
      </c>
      <c r="Q20" s="289">
        <v>15</v>
      </c>
      <c r="R20" s="289"/>
      <c r="S20" s="289"/>
      <c r="T20" s="9"/>
      <c r="U20" s="9"/>
      <c r="V20" s="9"/>
    </row>
    <row r="21" spans="1:22" s="122" customFormat="1" ht="30" customHeight="1">
      <c r="A21" s="5">
        <v>17</v>
      </c>
      <c r="B21" s="16" t="s">
        <v>490</v>
      </c>
      <c r="C21" s="289">
        <v>32</v>
      </c>
      <c r="D21" s="289"/>
      <c r="E21" s="289"/>
      <c r="F21" s="289"/>
      <c r="G21" s="289"/>
      <c r="H21" s="289"/>
      <c r="I21" s="289">
        <v>20</v>
      </c>
      <c r="J21" s="289">
        <v>24</v>
      </c>
      <c r="K21" s="289"/>
      <c r="L21" s="289"/>
      <c r="M21" s="289"/>
      <c r="N21" s="289"/>
      <c r="O21" s="289">
        <v>17</v>
      </c>
      <c r="P21" s="289">
        <v>19</v>
      </c>
      <c r="Q21" s="289"/>
      <c r="R21" s="289"/>
      <c r="S21" s="289"/>
      <c r="T21" s="9"/>
      <c r="U21" s="9"/>
      <c r="V21" s="9"/>
    </row>
    <row r="22" spans="1:22" s="122" customFormat="1" ht="18" customHeight="1">
      <c r="A22" s="5">
        <v>18</v>
      </c>
      <c r="B22" s="16" t="s">
        <v>491</v>
      </c>
      <c r="C22" s="289">
        <v>24</v>
      </c>
      <c r="D22" s="289">
        <v>23</v>
      </c>
      <c r="E22" s="289"/>
      <c r="F22" s="289"/>
      <c r="G22" s="289"/>
      <c r="H22" s="289"/>
      <c r="I22" s="289">
        <v>25</v>
      </c>
      <c r="J22" s="289">
        <v>23</v>
      </c>
      <c r="K22" s="289"/>
      <c r="L22" s="289"/>
      <c r="M22" s="289"/>
      <c r="N22" s="289"/>
      <c r="O22" s="289">
        <v>21</v>
      </c>
      <c r="P22" s="289">
        <v>22</v>
      </c>
      <c r="Q22" s="289"/>
      <c r="R22" s="289"/>
      <c r="S22" s="289"/>
      <c r="T22" s="9"/>
      <c r="U22" s="9"/>
      <c r="V22" s="9"/>
    </row>
    <row r="23" spans="1:22" s="122" customFormat="1" ht="18" customHeight="1">
      <c r="A23" s="5">
        <v>19</v>
      </c>
      <c r="B23" s="16" t="s">
        <v>492</v>
      </c>
      <c r="C23" s="289">
        <v>22</v>
      </c>
      <c r="D23" s="289">
        <v>21</v>
      </c>
      <c r="E23" s="289">
        <v>22</v>
      </c>
      <c r="F23" s="289"/>
      <c r="G23" s="289"/>
      <c r="H23" s="289"/>
      <c r="I23" s="289">
        <v>18</v>
      </c>
      <c r="J23" s="289">
        <v>18</v>
      </c>
      <c r="K23" s="289">
        <v>16</v>
      </c>
      <c r="L23" s="289">
        <v>16</v>
      </c>
      <c r="M23" s="289"/>
      <c r="N23" s="289"/>
      <c r="O23" s="289">
        <v>24</v>
      </c>
      <c r="P23" s="289">
        <v>22</v>
      </c>
      <c r="Q23" s="289">
        <v>16</v>
      </c>
      <c r="R23" s="289"/>
      <c r="S23" s="289"/>
      <c r="T23" s="9"/>
      <c r="U23" s="9"/>
      <c r="V23" s="9"/>
    </row>
    <row r="24" spans="1:22" s="122" customFormat="1" ht="18" customHeight="1">
      <c r="A24" s="5">
        <v>20</v>
      </c>
      <c r="B24" s="16" t="s">
        <v>493</v>
      </c>
      <c r="C24" s="289">
        <v>21</v>
      </c>
      <c r="D24" s="289">
        <v>23</v>
      </c>
      <c r="E24" s="289">
        <v>22</v>
      </c>
      <c r="F24" s="289">
        <v>23</v>
      </c>
      <c r="G24" s="289"/>
      <c r="H24" s="289"/>
      <c r="I24" s="289">
        <v>23</v>
      </c>
      <c r="J24" s="289">
        <v>23</v>
      </c>
      <c r="K24" s="289">
        <v>21</v>
      </c>
      <c r="L24" s="289">
        <v>23</v>
      </c>
      <c r="M24" s="289"/>
      <c r="N24" s="289"/>
      <c r="O24" s="289">
        <v>22</v>
      </c>
      <c r="P24" s="289">
        <v>22</v>
      </c>
      <c r="Q24" s="289">
        <v>21</v>
      </c>
      <c r="R24" s="289">
        <v>24</v>
      </c>
      <c r="S24" s="289">
        <v>22</v>
      </c>
      <c r="T24" s="9"/>
      <c r="U24" s="9"/>
      <c r="V24" s="9"/>
    </row>
    <row r="25" spans="1:22" s="122" customFormat="1" ht="18" customHeight="1">
      <c r="A25" s="5">
        <v>21</v>
      </c>
      <c r="B25" s="16" t="s">
        <v>494</v>
      </c>
      <c r="C25" s="289">
        <v>16</v>
      </c>
      <c r="D25" s="289">
        <v>16</v>
      </c>
      <c r="E25" s="289">
        <v>16</v>
      </c>
      <c r="F25" s="289"/>
      <c r="G25" s="289"/>
      <c r="H25" s="289"/>
      <c r="I25" s="289">
        <v>23</v>
      </c>
      <c r="J25" s="289">
        <v>22</v>
      </c>
      <c r="K25" s="289"/>
      <c r="L25" s="289"/>
      <c r="M25" s="289"/>
      <c r="N25" s="289"/>
      <c r="O25" s="289">
        <v>20</v>
      </c>
      <c r="P25" s="289">
        <v>21</v>
      </c>
      <c r="Q25" s="289">
        <v>17</v>
      </c>
      <c r="R25" s="289"/>
      <c r="S25" s="289"/>
      <c r="T25" s="9"/>
      <c r="U25" s="9"/>
      <c r="V25" s="9"/>
    </row>
    <row r="26" spans="1:22" s="122" customFormat="1" ht="18" customHeight="1">
      <c r="A26" s="5">
        <v>22</v>
      </c>
      <c r="B26" s="16" t="s">
        <v>495</v>
      </c>
      <c r="C26" s="289">
        <v>18</v>
      </c>
      <c r="D26" s="289">
        <v>18</v>
      </c>
      <c r="E26" s="289">
        <v>18</v>
      </c>
      <c r="F26" s="289"/>
      <c r="G26" s="289"/>
      <c r="H26" s="289"/>
      <c r="I26" s="289">
        <v>22</v>
      </c>
      <c r="J26" s="289">
        <v>22</v>
      </c>
      <c r="K26" s="289">
        <v>19</v>
      </c>
      <c r="L26" s="289"/>
      <c r="M26" s="289"/>
      <c r="N26" s="289"/>
      <c r="O26" s="289">
        <v>17</v>
      </c>
      <c r="P26" s="289">
        <v>19</v>
      </c>
      <c r="Q26" s="289">
        <v>20</v>
      </c>
      <c r="R26" s="289"/>
      <c r="S26" s="289"/>
      <c r="T26" s="9"/>
      <c r="U26" s="9"/>
      <c r="V26" s="9"/>
    </row>
    <row r="27" spans="1:22" s="122" customFormat="1" ht="18" customHeight="1">
      <c r="A27" s="5">
        <v>23</v>
      </c>
      <c r="B27" s="16" t="s">
        <v>496</v>
      </c>
      <c r="C27" s="289">
        <v>20</v>
      </c>
      <c r="D27" s="289">
        <v>19</v>
      </c>
      <c r="E27" s="289"/>
      <c r="F27" s="289"/>
      <c r="G27" s="289"/>
      <c r="H27" s="289"/>
      <c r="I27" s="289">
        <v>25</v>
      </c>
      <c r="J27" s="289">
        <v>23</v>
      </c>
      <c r="K27" s="289"/>
      <c r="L27" s="289"/>
      <c r="M27" s="289"/>
      <c r="N27" s="289"/>
      <c r="O27" s="289">
        <v>19</v>
      </c>
      <c r="P27" s="289">
        <v>18</v>
      </c>
      <c r="Q27" s="289">
        <v>17</v>
      </c>
      <c r="R27" s="289"/>
      <c r="S27" s="289"/>
      <c r="T27" s="9"/>
      <c r="U27" s="9"/>
      <c r="V27" s="9"/>
    </row>
    <row r="28" spans="1:22" s="122" customFormat="1" ht="18" customHeight="1">
      <c r="A28" s="5">
        <v>24</v>
      </c>
      <c r="B28" s="16" t="s">
        <v>497</v>
      </c>
      <c r="C28" s="289">
        <v>19</v>
      </c>
      <c r="D28" s="289">
        <v>18</v>
      </c>
      <c r="E28" s="289">
        <v>19</v>
      </c>
      <c r="F28" s="289">
        <v>25</v>
      </c>
      <c r="G28" s="289">
        <v>27</v>
      </c>
      <c r="H28" s="289">
        <v>26</v>
      </c>
      <c r="I28" s="289">
        <v>26</v>
      </c>
      <c r="J28" s="289">
        <v>26</v>
      </c>
      <c r="K28" s="289">
        <v>27</v>
      </c>
      <c r="L28" s="289">
        <v>26</v>
      </c>
      <c r="M28" s="289"/>
      <c r="N28" s="289"/>
      <c r="O28" s="289">
        <v>27</v>
      </c>
      <c r="P28" s="289">
        <v>26</v>
      </c>
      <c r="Q28" s="289">
        <v>26</v>
      </c>
      <c r="R28" s="289">
        <v>25</v>
      </c>
      <c r="S28" s="289"/>
      <c r="T28" s="9"/>
      <c r="U28" s="9"/>
      <c r="V28" s="9"/>
    </row>
    <row r="29" spans="1:22" s="122" customFormat="1" ht="18" customHeight="1" thickBot="1">
      <c r="A29" s="224"/>
      <c r="B29" s="11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3:10" s="122" customFormat="1" ht="18" customHeight="1" thickBot="1" thickTop="1">
      <c r="C30" s="101" t="s">
        <v>44</v>
      </c>
      <c r="D30" s="101" t="s">
        <v>45</v>
      </c>
      <c r="E30" s="101" t="s">
        <v>46</v>
      </c>
      <c r="H30" s="225"/>
      <c r="I30" s="225"/>
      <c r="J30" s="225"/>
    </row>
    <row r="31" spans="2:10" s="122" customFormat="1" ht="18" customHeight="1" thickBot="1" thickTop="1">
      <c r="B31" s="123" t="s">
        <v>1</v>
      </c>
      <c r="C31" s="251">
        <f>COUNTA(C5:H28)</f>
        <v>69</v>
      </c>
      <c r="D31" s="251">
        <f>COUNTA(I5:M28)</f>
        <v>66</v>
      </c>
      <c r="E31" s="251">
        <f>COUNTA(O5:S28)</f>
        <v>70</v>
      </c>
      <c r="H31" s="225"/>
      <c r="I31" s="225"/>
      <c r="J31" s="225"/>
    </row>
    <row r="32" spans="2:10" s="122" customFormat="1" ht="18" customHeight="1" thickBot="1" thickTop="1">
      <c r="B32" s="124" t="s">
        <v>2</v>
      </c>
      <c r="C32" s="251">
        <f>SUM(C5:H28)</f>
        <v>1494</v>
      </c>
      <c r="D32" s="251">
        <f>SUM(I5:M28)</f>
        <v>1522</v>
      </c>
      <c r="E32" s="251">
        <f>SUM(O5:S28)</f>
        <v>1536</v>
      </c>
      <c r="H32" s="225"/>
      <c r="I32" s="225"/>
      <c r="J32" s="225"/>
    </row>
    <row r="33" spans="2:10" s="122" customFormat="1" ht="18" customHeight="1" thickBot="1" thickTop="1">
      <c r="B33" s="124" t="s">
        <v>3</v>
      </c>
      <c r="C33" s="252">
        <f>C32/C31</f>
        <v>21.652173913043477</v>
      </c>
      <c r="D33" s="252">
        <f>D32/D31</f>
        <v>23.060606060606062</v>
      </c>
      <c r="E33" s="252">
        <f>E32/E31</f>
        <v>21.942857142857143</v>
      </c>
      <c r="H33" s="225"/>
      <c r="I33" s="225"/>
      <c r="J33" s="225"/>
    </row>
    <row r="34" spans="1:10" ht="18" customHeight="1" thickTop="1">
      <c r="A34" s="122"/>
      <c r="B34" s="323"/>
      <c r="C34" s="323"/>
      <c r="D34" s="61"/>
      <c r="E34" s="61"/>
      <c r="H34" s="126"/>
      <c r="I34" s="126"/>
      <c r="J34" s="126"/>
    </row>
    <row r="35" spans="4:10" ht="18" customHeight="1" thickBot="1">
      <c r="D35" s="126"/>
      <c r="E35" s="126"/>
      <c r="H35" s="126"/>
      <c r="I35" s="126"/>
      <c r="J35" s="126"/>
    </row>
    <row r="36" spans="2:10" ht="30" customHeight="1" thickBot="1" thickTop="1">
      <c r="B36" s="91" t="s">
        <v>42</v>
      </c>
      <c r="C36" s="92" t="s">
        <v>4</v>
      </c>
      <c r="D36" s="91" t="s">
        <v>0</v>
      </c>
      <c r="E36" s="91" t="s">
        <v>43</v>
      </c>
      <c r="H36" s="126"/>
      <c r="I36" s="126"/>
      <c r="J36" s="126"/>
    </row>
    <row r="37" spans="2:10" ht="18" customHeight="1" thickBot="1" thickTop="1">
      <c r="B37" s="253">
        <f>A28</f>
        <v>24</v>
      </c>
      <c r="C37" s="253">
        <f>SUM(C31:E31)</f>
        <v>205</v>
      </c>
      <c r="D37" s="253">
        <f>SUM(C32:E32)</f>
        <v>4552</v>
      </c>
      <c r="E37" s="254">
        <f>D37/C37</f>
        <v>22.204878048780486</v>
      </c>
      <c r="H37" s="126"/>
      <c r="I37" s="126"/>
      <c r="J37" s="126"/>
    </row>
    <row r="38" ht="18" customHeight="1" thickTop="1"/>
    <row r="46" spans="1:5" ht="18" customHeight="1">
      <c r="A46" s="369" t="s">
        <v>498</v>
      </c>
      <c r="B46" s="369"/>
      <c r="C46" s="369"/>
      <c r="D46" s="369"/>
      <c r="E46" s="369"/>
    </row>
    <row r="47" spans="1:5" ht="18" customHeight="1">
      <c r="A47" s="220"/>
      <c r="B47" s="220"/>
      <c r="C47" s="220"/>
      <c r="D47" s="220"/>
      <c r="E47" s="220"/>
    </row>
    <row r="48" spans="1:22" s="122" customFormat="1" ht="18" customHeight="1">
      <c r="A48" s="125"/>
      <c r="B48" s="125"/>
      <c r="C48" s="352" t="s">
        <v>6</v>
      </c>
      <c r="D48" s="352"/>
      <c r="E48" s="352"/>
      <c r="F48" s="352"/>
      <c r="G48" s="352"/>
      <c r="H48" s="377"/>
      <c r="I48" s="352" t="s">
        <v>7</v>
      </c>
      <c r="J48" s="352"/>
      <c r="K48" s="352"/>
      <c r="L48" s="352"/>
      <c r="M48" s="377"/>
      <c r="N48" s="377"/>
      <c r="O48" s="352" t="s">
        <v>8</v>
      </c>
      <c r="P48" s="352"/>
      <c r="Q48" s="352"/>
      <c r="R48" s="352"/>
      <c r="S48" s="352"/>
      <c r="T48" s="352"/>
      <c r="U48" s="114"/>
      <c r="V48" s="224"/>
    </row>
    <row r="49" spans="1:22" s="122" customFormat="1" ht="18" customHeight="1">
      <c r="A49" s="229" t="s">
        <v>9</v>
      </c>
      <c r="B49" s="166" t="s">
        <v>42</v>
      </c>
      <c r="C49" s="112" t="s">
        <v>11</v>
      </c>
      <c r="D49" s="112" t="s">
        <v>12</v>
      </c>
      <c r="E49" s="112" t="s">
        <v>13</v>
      </c>
      <c r="F49" s="112" t="s">
        <v>14</v>
      </c>
      <c r="G49" s="112" t="s">
        <v>15</v>
      </c>
      <c r="H49" s="112" t="s">
        <v>473</v>
      </c>
      <c r="I49" s="112" t="s">
        <v>16</v>
      </c>
      <c r="J49" s="112" t="s">
        <v>17</v>
      </c>
      <c r="K49" s="112" t="s">
        <v>18</v>
      </c>
      <c r="L49" s="112" t="s">
        <v>19</v>
      </c>
      <c r="M49" s="112" t="s">
        <v>20</v>
      </c>
      <c r="N49" s="112" t="s">
        <v>474</v>
      </c>
      <c r="O49" s="112" t="s">
        <v>21</v>
      </c>
      <c r="P49" s="112" t="s">
        <v>22</v>
      </c>
      <c r="Q49" s="112" t="s">
        <v>23</v>
      </c>
      <c r="R49" s="112" t="s">
        <v>24</v>
      </c>
      <c r="S49" s="112" t="s">
        <v>25</v>
      </c>
      <c r="T49" s="112" t="s">
        <v>138</v>
      </c>
      <c r="U49" s="9"/>
      <c r="V49" s="9"/>
    </row>
    <row r="50" spans="1:20" s="122" customFormat="1" ht="30" customHeight="1">
      <c r="A50" s="1">
        <v>1</v>
      </c>
      <c r="B50" s="4" t="s">
        <v>499</v>
      </c>
      <c r="C50" s="95">
        <v>24</v>
      </c>
      <c r="D50" s="95">
        <v>24</v>
      </c>
      <c r="E50" s="95">
        <v>24</v>
      </c>
      <c r="F50" s="95">
        <v>24</v>
      </c>
      <c r="G50" s="95">
        <v>25</v>
      </c>
      <c r="H50" s="95"/>
      <c r="I50" s="95">
        <v>22</v>
      </c>
      <c r="J50" s="95">
        <v>23</v>
      </c>
      <c r="K50" s="95">
        <v>23</v>
      </c>
      <c r="L50" s="95">
        <v>22</v>
      </c>
      <c r="M50" s="95">
        <v>23</v>
      </c>
      <c r="N50" s="95">
        <v>23</v>
      </c>
      <c r="O50" s="95">
        <v>24</v>
      </c>
      <c r="P50" s="95">
        <v>24</v>
      </c>
      <c r="Q50" s="95">
        <v>24</v>
      </c>
      <c r="R50" s="95">
        <v>26</v>
      </c>
      <c r="S50" s="95">
        <v>26</v>
      </c>
      <c r="T50" s="95">
        <v>26</v>
      </c>
    </row>
    <row r="51" spans="1:20" s="122" customFormat="1" ht="30" customHeight="1">
      <c r="A51" s="1">
        <v>2</v>
      </c>
      <c r="B51" s="4" t="s">
        <v>500</v>
      </c>
      <c r="C51" s="95">
        <v>27</v>
      </c>
      <c r="D51" s="95">
        <v>27</v>
      </c>
      <c r="E51" s="95">
        <v>26</v>
      </c>
      <c r="F51" s="95">
        <v>21</v>
      </c>
      <c r="G51" s="95">
        <v>18</v>
      </c>
      <c r="H51" s="95"/>
      <c r="I51" s="95">
        <v>27</v>
      </c>
      <c r="J51" s="95">
        <v>27</v>
      </c>
      <c r="K51" s="95">
        <v>27</v>
      </c>
      <c r="L51" s="95">
        <v>26</v>
      </c>
      <c r="M51" s="95">
        <v>29</v>
      </c>
      <c r="N51" s="95"/>
      <c r="O51" s="95">
        <v>27</v>
      </c>
      <c r="P51" s="95">
        <v>24</v>
      </c>
      <c r="Q51" s="95">
        <v>24</v>
      </c>
      <c r="R51" s="95">
        <v>23</v>
      </c>
      <c r="S51" s="95"/>
      <c r="T51" s="95"/>
    </row>
    <row r="52" spans="1:20" s="122" customFormat="1" ht="30" customHeight="1">
      <c r="A52" s="1">
        <v>3</v>
      </c>
      <c r="B52" s="4" t="s">
        <v>501</v>
      </c>
      <c r="C52" s="95">
        <v>25</v>
      </c>
      <c r="D52" s="95">
        <v>25</v>
      </c>
      <c r="E52" s="95">
        <v>24</v>
      </c>
      <c r="F52" s="95"/>
      <c r="G52" s="95"/>
      <c r="H52" s="95"/>
      <c r="I52" s="95">
        <v>22</v>
      </c>
      <c r="J52" s="95">
        <v>22</v>
      </c>
      <c r="K52" s="95">
        <v>22</v>
      </c>
      <c r="L52" s="95"/>
      <c r="M52" s="95"/>
      <c r="N52" s="95"/>
      <c r="O52" s="95">
        <v>17</v>
      </c>
      <c r="P52" s="95">
        <v>16</v>
      </c>
      <c r="Q52" s="95">
        <v>17</v>
      </c>
      <c r="R52" s="95"/>
      <c r="S52" s="95"/>
      <c r="T52" s="95"/>
    </row>
    <row r="53" spans="1:20" s="122" customFormat="1" ht="30" customHeight="1">
      <c r="A53" s="1">
        <v>4</v>
      </c>
      <c r="B53" s="4" t="s">
        <v>502</v>
      </c>
      <c r="C53" s="95">
        <v>24</v>
      </c>
      <c r="D53" s="95">
        <v>23</v>
      </c>
      <c r="E53" s="95">
        <v>23</v>
      </c>
      <c r="F53" s="95">
        <v>23</v>
      </c>
      <c r="G53" s="95">
        <v>24</v>
      </c>
      <c r="H53" s="95"/>
      <c r="I53" s="95">
        <v>24</v>
      </c>
      <c r="J53" s="95">
        <v>25</v>
      </c>
      <c r="K53" s="95">
        <v>24</v>
      </c>
      <c r="L53" s="95">
        <v>25</v>
      </c>
      <c r="M53" s="95">
        <v>23</v>
      </c>
      <c r="N53" s="95"/>
      <c r="O53" s="95">
        <v>22</v>
      </c>
      <c r="P53" s="95">
        <v>24</v>
      </c>
      <c r="Q53" s="95">
        <v>24</v>
      </c>
      <c r="R53" s="95">
        <v>24</v>
      </c>
      <c r="S53" s="95"/>
      <c r="T53" s="95"/>
    </row>
    <row r="54" spans="1:20" s="122" customFormat="1" ht="30" customHeight="1">
      <c r="A54" s="1">
        <v>5</v>
      </c>
      <c r="B54" s="4" t="s">
        <v>503</v>
      </c>
      <c r="C54" s="95">
        <v>23</v>
      </c>
      <c r="D54" s="95">
        <v>25</v>
      </c>
      <c r="E54" s="95">
        <v>23</v>
      </c>
      <c r="F54" s="95">
        <v>23</v>
      </c>
      <c r="G54" s="95"/>
      <c r="H54" s="95"/>
      <c r="I54" s="95">
        <v>23</v>
      </c>
      <c r="J54" s="95">
        <v>23</v>
      </c>
      <c r="K54" s="95">
        <v>22</v>
      </c>
      <c r="L54" s="95">
        <v>21</v>
      </c>
      <c r="M54" s="95"/>
      <c r="N54" s="95"/>
      <c r="O54" s="95">
        <v>20</v>
      </c>
      <c r="P54" s="95">
        <v>22</v>
      </c>
      <c r="Q54" s="95">
        <v>22</v>
      </c>
      <c r="R54" s="95">
        <v>22</v>
      </c>
      <c r="S54" s="95"/>
      <c r="T54" s="95"/>
    </row>
    <row r="55" spans="1:20" s="122" customFormat="1" ht="30" customHeight="1">
      <c r="A55" s="1">
        <v>6</v>
      </c>
      <c r="B55" s="4" t="s">
        <v>504</v>
      </c>
      <c r="C55" s="95">
        <v>23</v>
      </c>
      <c r="D55" s="95">
        <v>23</v>
      </c>
      <c r="E55" s="95">
        <v>25</v>
      </c>
      <c r="F55" s="95"/>
      <c r="G55" s="95"/>
      <c r="H55" s="95"/>
      <c r="I55" s="95">
        <v>22</v>
      </c>
      <c r="J55" s="95">
        <v>21</v>
      </c>
      <c r="K55" s="95">
        <v>18</v>
      </c>
      <c r="L55" s="95"/>
      <c r="M55" s="95"/>
      <c r="N55" s="95"/>
      <c r="O55" s="95">
        <v>18</v>
      </c>
      <c r="P55" s="95">
        <v>18</v>
      </c>
      <c r="Q55" s="95">
        <v>18</v>
      </c>
      <c r="R55" s="95"/>
      <c r="S55" s="95"/>
      <c r="T55" s="95"/>
    </row>
    <row r="56" spans="1:20" s="122" customFormat="1" ht="30" customHeight="1">
      <c r="A56" s="1">
        <v>7</v>
      </c>
      <c r="B56" s="4" t="s">
        <v>505</v>
      </c>
      <c r="C56" s="95">
        <v>20</v>
      </c>
      <c r="D56" s="95">
        <v>21</v>
      </c>
      <c r="E56" s="95">
        <v>19</v>
      </c>
      <c r="F56" s="95">
        <v>20</v>
      </c>
      <c r="G56" s="95"/>
      <c r="H56" s="95"/>
      <c r="I56" s="95">
        <v>21</v>
      </c>
      <c r="J56" s="95">
        <v>21</v>
      </c>
      <c r="K56" s="95">
        <v>22</v>
      </c>
      <c r="L56" s="95"/>
      <c r="M56" s="95"/>
      <c r="N56" s="95"/>
      <c r="O56" s="95">
        <v>22</v>
      </c>
      <c r="P56" s="95">
        <v>23</v>
      </c>
      <c r="Q56" s="95"/>
      <c r="R56" s="95"/>
      <c r="S56" s="95"/>
      <c r="T56" s="95"/>
    </row>
    <row r="57" spans="1:20" s="122" customFormat="1" ht="30" customHeight="1">
      <c r="A57" s="1">
        <v>8</v>
      </c>
      <c r="B57" s="4" t="s">
        <v>506</v>
      </c>
      <c r="C57" s="95">
        <v>20</v>
      </c>
      <c r="D57" s="95">
        <v>21</v>
      </c>
      <c r="E57" s="95">
        <v>21</v>
      </c>
      <c r="F57" s="95">
        <v>22</v>
      </c>
      <c r="G57" s="95"/>
      <c r="H57" s="95"/>
      <c r="I57" s="95">
        <v>23</v>
      </c>
      <c r="J57" s="95">
        <v>24</v>
      </c>
      <c r="K57" s="95">
        <v>24</v>
      </c>
      <c r="L57" s="95"/>
      <c r="M57" s="95"/>
      <c r="N57" s="95"/>
      <c r="O57" s="95">
        <v>18</v>
      </c>
      <c r="P57" s="95">
        <v>19</v>
      </c>
      <c r="Q57" s="95">
        <v>18</v>
      </c>
      <c r="R57" s="95"/>
      <c r="S57" s="95"/>
      <c r="T57" s="95"/>
    </row>
    <row r="58" spans="1:20" s="122" customFormat="1" ht="30" customHeight="1">
      <c r="A58" s="1">
        <v>9</v>
      </c>
      <c r="B58" s="4" t="s">
        <v>507</v>
      </c>
      <c r="C58" s="95">
        <v>17</v>
      </c>
      <c r="D58" s="95">
        <v>15</v>
      </c>
      <c r="E58" s="95">
        <v>20</v>
      </c>
      <c r="F58" s="95">
        <v>20</v>
      </c>
      <c r="G58" s="95"/>
      <c r="H58" s="95"/>
      <c r="I58" s="95">
        <v>19</v>
      </c>
      <c r="J58" s="95">
        <v>20</v>
      </c>
      <c r="K58" s="95">
        <v>17</v>
      </c>
      <c r="L58" s="95"/>
      <c r="M58" s="95"/>
      <c r="N58" s="95"/>
      <c r="O58" s="95">
        <v>19</v>
      </c>
      <c r="P58" s="95">
        <v>19</v>
      </c>
      <c r="Q58" s="95">
        <v>20</v>
      </c>
      <c r="R58" s="95"/>
      <c r="S58" s="95"/>
      <c r="T58" s="95"/>
    </row>
    <row r="59" s="230" customFormat="1" ht="18" customHeight="1"/>
    <row r="60" s="230" customFormat="1" ht="18" customHeight="1" thickBot="1"/>
    <row r="61" spans="3:10" s="122" customFormat="1" ht="18" customHeight="1" thickBot="1" thickTop="1">
      <c r="C61" s="101" t="s">
        <v>44</v>
      </c>
      <c r="D61" s="101" t="s">
        <v>45</v>
      </c>
      <c r="E61" s="101" t="s">
        <v>46</v>
      </c>
      <c r="H61" s="225"/>
      <c r="I61" s="225"/>
      <c r="J61" s="225"/>
    </row>
    <row r="62" spans="2:10" s="122" customFormat="1" ht="18" customHeight="1" thickBot="1" thickTop="1">
      <c r="B62" s="123" t="s">
        <v>1</v>
      </c>
      <c r="C62" s="251">
        <f>COUNTA(C50:H58)</f>
        <v>37</v>
      </c>
      <c r="D62" s="251">
        <f>COUNTA(I50:N58)</f>
        <v>35</v>
      </c>
      <c r="E62" s="251">
        <f>COUNTA(O50:T58)</f>
        <v>32</v>
      </c>
      <c r="H62" s="225"/>
      <c r="I62" s="225"/>
      <c r="J62" s="225"/>
    </row>
    <row r="63" spans="2:10" s="122" customFormat="1" ht="18" customHeight="1" thickBot="1" thickTop="1">
      <c r="B63" s="124" t="s">
        <v>2</v>
      </c>
      <c r="C63" s="251">
        <f>SUM(C50:H58)</f>
        <v>832</v>
      </c>
      <c r="D63" s="251">
        <f>SUM(I50:N58)</f>
        <v>800</v>
      </c>
      <c r="E63" s="251">
        <f>SUM(O50:T58)</f>
        <v>690</v>
      </c>
      <c r="H63" s="225"/>
      <c r="I63" s="225"/>
      <c r="J63" s="225"/>
    </row>
    <row r="64" spans="2:10" s="122" customFormat="1" ht="18" customHeight="1" thickBot="1" thickTop="1">
      <c r="B64" s="124" t="s">
        <v>3</v>
      </c>
      <c r="C64" s="252">
        <f>C63/C62</f>
        <v>22.486486486486488</v>
      </c>
      <c r="D64" s="252">
        <f>D63/D62</f>
        <v>22.857142857142858</v>
      </c>
      <c r="E64" s="252">
        <f>E63/E62</f>
        <v>21.5625</v>
      </c>
      <c r="H64" s="225"/>
      <c r="I64" s="225"/>
      <c r="J64" s="225"/>
    </row>
    <row r="65" spans="1:10" ht="18" customHeight="1" thickTop="1">
      <c r="A65" s="122"/>
      <c r="B65" s="323"/>
      <c r="C65" s="323"/>
      <c r="D65" s="61"/>
      <c r="E65" s="61"/>
      <c r="H65" s="126"/>
      <c r="I65" s="126"/>
      <c r="J65" s="126"/>
    </row>
    <row r="66" spans="4:10" ht="18" customHeight="1" thickBot="1">
      <c r="D66" s="126"/>
      <c r="E66" s="126"/>
      <c r="H66" s="126"/>
      <c r="I66" s="126"/>
      <c r="J66" s="126"/>
    </row>
    <row r="67" spans="2:10" ht="31.5" customHeight="1" thickBot="1" thickTop="1">
      <c r="B67" s="91" t="s">
        <v>42</v>
      </c>
      <c r="C67" s="92" t="s">
        <v>4</v>
      </c>
      <c r="D67" s="91" t="s">
        <v>0</v>
      </c>
      <c r="E67" s="91" t="s">
        <v>43</v>
      </c>
      <c r="H67" s="126"/>
      <c r="I67" s="126"/>
      <c r="J67" s="126"/>
    </row>
    <row r="68" spans="2:10" ht="18" customHeight="1" thickBot="1" thickTop="1">
      <c r="B68" s="253">
        <f>A58</f>
        <v>9</v>
      </c>
      <c r="C68" s="253">
        <f>SUM(C62:E62)</f>
        <v>104</v>
      </c>
      <c r="D68" s="253">
        <f>SUM(C63:E63)</f>
        <v>2322</v>
      </c>
      <c r="E68" s="254">
        <f>D68/C68</f>
        <v>22.326923076923077</v>
      </c>
      <c r="H68" s="126"/>
      <c r="I68" s="126"/>
      <c r="J68" s="126"/>
    </row>
    <row r="69" ht="18" customHeight="1" thickTop="1"/>
    <row r="71" spans="1:2" ht="18" customHeight="1">
      <c r="A71" s="369" t="s">
        <v>508</v>
      </c>
      <c r="B71" s="369"/>
    </row>
    <row r="72" spans="1:21" s="122" customFormat="1" ht="18" customHeight="1">
      <c r="A72" s="125"/>
      <c r="B72" s="125"/>
      <c r="C72" s="354" t="s">
        <v>6</v>
      </c>
      <c r="D72" s="355"/>
      <c r="E72" s="355"/>
      <c r="F72" s="355"/>
      <c r="G72" s="355"/>
      <c r="H72" s="375"/>
      <c r="I72" s="354" t="s">
        <v>7</v>
      </c>
      <c r="J72" s="355"/>
      <c r="K72" s="355"/>
      <c r="L72" s="355"/>
      <c r="M72" s="374"/>
      <c r="N72" s="375"/>
      <c r="O72" s="354" t="s">
        <v>8</v>
      </c>
      <c r="P72" s="355"/>
      <c r="Q72" s="355"/>
      <c r="R72" s="355"/>
      <c r="S72" s="113"/>
      <c r="T72" s="114"/>
      <c r="U72" s="114"/>
    </row>
    <row r="73" spans="1:21" s="122" customFormat="1" ht="18" customHeight="1">
      <c r="A73" s="229" t="s">
        <v>9</v>
      </c>
      <c r="B73" s="166" t="s">
        <v>42</v>
      </c>
      <c r="C73" s="112" t="s">
        <v>11</v>
      </c>
      <c r="D73" s="112" t="s">
        <v>12</v>
      </c>
      <c r="E73" s="112" t="s">
        <v>13</v>
      </c>
      <c r="F73" s="112" t="s">
        <v>14</v>
      </c>
      <c r="G73" s="112" t="s">
        <v>15</v>
      </c>
      <c r="H73" s="112" t="s">
        <v>473</v>
      </c>
      <c r="I73" s="112" t="s">
        <v>16</v>
      </c>
      <c r="J73" s="112" t="s">
        <v>17</v>
      </c>
      <c r="K73" s="112" t="s">
        <v>18</v>
      </c>
      <c r="L73" s="112" t="s">
        <v>19</v>
      </c>
      <c r="M73" s="112" t="s">
        <v>20</v>
      </c>
      <c r="N73" s="112" t="s">
        <v>474</v>
      </c>
      <c r="O73" s="112" t="s">
        <v>21</v>
      </c>
      <c r="P73" s="112" t="s">
        <v>22</v>
      </c>
      <c r="Q73" s="112" t="s">
        <v>23</v>
      </c>
      <c r="R73" s="112" t="s">
        <v>24</v>
      </c>
      <c r="S73" s="228"/>
      <c r="T73" s="9"/>
      <c r="U73" s="9"/>
    </row>
    <row r="74" spans="1:20" s="122" customFormat="1" ht="30" customHeight="1">
      <c r="A74" s="1">
        <v>1</v>
      </c>
      <c r="B74" s="3" t="s">
        <v>509</v>
      </c>
      <c r="C74" s="95">
        <v>23</v>
      </c>
      <c r="D74" s="95">
        <v>22</v>
      </c>
      <c r="E74" s="95">
        <v>20</v>
      </c>
      <c r="F74" s="95">
        <v>20</v>
      </c>
      <c r="G74" s="95"/>
      <c r="H74" s="95"/>
      <c r="I74" s="95">
        <v>23</v>
      </c>
      <c r="J74" s="95">
        <v>18</v>
      </c>
      <c r="K74" s="95">
        <v>23</v>
      </c>
      <c r="L74" s="95">
        <v>22</v>
      </c>
      <c r="M74" s="95"/>
      <c r="N74" s="95"/>
      <c r="O74" s="95">
        <v>22</v>
      </c>
      <c r="P74" s="95">
        <v>22</v>
      </c>
      <c r="Q74" s="95">
        <v>24</v>
      </c>
      <c r="R74" s="95">
        <v>21</v>
      </c>
      <c r="S74" s="211"/>
      <c r="T74" s="230"/>
    </row>
    <row r="75" spans="1:20" s="122" customFormat="1" ht="30" customHeight="1">
      <c r="A75" s="1">
        <v>2</v>
      </c>
      <c r="B75" s="3" t="s">
        <v>510</v>
      </c>
      <c r="C75" s="95">
        <v>22</v>
      </c>
      <c r="D75" s="95">
        <v>25</v>
      </c>
      <c r="E75" s="95">
        <v>25</v>
      </c>
      <c r="F75" s="95">
        <v>23</v>
      </c>
      <c r="G75" s="95">
        <v>24</v>
      </c>
      <c r="H75" s="95"/>
      <c r="I75" s="95">
        <v>24</v>
      </c>
      <c r="J75" s="95">
        <v>24</v>
      </c>
      <c r="K75" s="95">
        <v>23</v>
      </c>
      <c r="L75" s="95">
        <v>20</v>
      </c>
      <c r="M75" s="95">
        <v>17</v>
      </c>
      <c r="N75" s="95"/>
      <c r="O75" s="95">
        <v>24</v>
      </c>
      <c r="P75" s="95">
        <v>27</v>
      </c>
      <c r="Q75" s="95">
        <v>24</v>
      </c>
      <c r="R75" s="95"/>
      <c r="S75" s="211"/>
      <c r="T75" s="230"/>
    </row>
    <row r="76" spans="1:20" s="122" customFormat="1" ht="30" customHeight="1">
      <c r="A76" s="1">
        <v>3</v>
      </c>
      <c r="B76" s="3" t="s">
        <v>511</v>
      </c>
      <c r="C76" s="95">
        <v>17</v>
      </c>
      <c r="D76" s="95">
        <v>19</v>
      </c>
      <c r="E76" s="95">
        <v>17</v>
      </c>
      <c r="F76" s="95"/>
      <c r="G76" s="95"/>
      <c r="H76" s="95"/>
      <c r="I76" s="95">
        <v>23</v>
      </c>
      <c r="J76" s="95">
        <v>23</v>
      </c>
      <c r="K76" s="95"/>
      <c r="L76" s="95"/>
      <c r="M76" s="95"/>
      <c r="N76" s="95"/>
      <c r="O76" s="95">
        <v>23</v>
      </c>
      <c r="P76" s="95">
        <v>24</v>
      </c>
      <c r="Q76" s="95">
        <v>24</v>
      </c>
      <c r="R76" s="95"/>
      <c r="S76" s="211"/>
      <c r="T76" s="230"/>
    </row>
    <row r="77" spans="1:20" s="122" customFormat="1" ht="30" customHeight="1">
      <c r="A77" s="1">
        <v>4</v>
      </c>
      <c r="B77" s="3" t="s">
        <v>512</v>
      </c>
      <c r="C77" s="95">
        <v>10</v>
      </c>
      <c r="D77" s="95"/>
      <c r="E77" s="95"/>
      <c r="F77" s="95"/>
      <c r="G77" s="95"/>
      <c r="H77" s="95"/>
      <c r="I77" s="95">
        <v>13</v>
      </c>
      <c r="J77" s="95">
        <v>12</v>
      </c>
      <c r="K77" s="95"/>
      <c r="L77" s="95"/>
      <c r="M77" s="95"/>
      <c r="N77" s="95"/>
      <c r="O77" s="95">
        <v>10</v>
      </c>
      <c r="P77" s="95">
        <v>12</v>
      </c>
      <c r="Q77" s="95"/>
      <c r="R77" s="95"/>
      <c r="S77" s="211"/>
      <c r="T77" s="230"/>
    </row>
    <row r="78" s="122" customFormat="1" ht="18" customHeight="1"/>
    <row r="79" s="122" customFormat="1" ht="18" customHeight="1" thickBot="1"/>
    <row r="80" spans="3:10" s="122" customFormat="1" ht="18" customHeight="1" thickBot="1" thickTop="1">
      <c r="C80" s="101" t="s">
        <v>44</v>
      </c>
      <c r="D80" s="101" t="s">
        <v>45</v>
      </c>
      <c r="E80" s="101" t="s">
        <v>46</v>
      </c>
      <c r="H80" s="225"/>
      <c r="I80" s="225"/>
      <c r="J80" s="225"/>
    </row>
    <row r="81" spans="2:10" s="122" customFormat="1" ht="18" customHeight="1" thickBot="1" thickTop="1">
      <c r="B81" s="123" t="s">
        <v>1</v>
      </c>
      <c r="C81" s="232">
        <f>COUNTA(C74:H77)</f>
        <v>13</v>
      </c>
      <c r="D81" s="232">
        <f>COUNTA(I74:N77)</f>
        <v>13</v>
      </c>
      <c r="E81" s="232">
        <f>COUNTA(O74:R77)</f>
        <v>12</v>
      </c>
      <c r="H81" s="225"/>
      <c r="I81" s="225"/>
      <c r="J81" s="225"/>
    </row>
    <row r="82" spans="2:10" s="122" customFormat="1" ht="18" customHeight="1" thickBot="1" thickTop="1">
      <c r="B82" s="124" t="s">
        <v>2</v>
      </c>
      <c r="C82" s="232">
        <f>SUM(C74:G77)</f>
        <v>267</v>
      </c>
      <c r="D82" s="232">
        <f>SUM(I74:N77)</f>
        <v>265</v>
      </c>
      <c r="E82" s="232">
        <f>SUM(O74:S77)</f>
        <v>257</v>
      </c>
      <c r="H82" s="225"/>
      <c r="I82" s="225"/>
      <c r="J82" s="225"/>
    </row>
    <row r="83" spans="2:10" s="122" customFormat="1" ht="18" customHeight="1" thickBot="1" thickTop="1">
      <c r="B83" s="124" t="s">
        <v>3</v>
      </c>
      <c r="C83" s="233">
        <f>C82/C81</f>
        <v>20.53846153846154</v>
      </c>
      <c r="D83" s="233">
        <f>D82/D81</f>
        <v>20.384615384615383</v>
      </c>
      <c r="E83" s="233">
        <f>E82/E81</f>
        <v>21.416666666666668</v>
      </c>
      <c r="H83" s="225"/>
      <c r="I83" s="225"/>
      <c r="J83" s="225"/>
    </row>
    <row r="84" spans="1:10" ht="18" customHeight="1" thickTop="1">
      <c r="A84" s="122"/>
      <c r="B84" s="323"/>
      <c r="C84" s="323"/>
      <c r="D84" s="61"/>
      <c r="E84" s="61"/>
      <c r="H84" s="126"/>
      <c r="I84" s="126"/>
      <c r="J84" s="126"/>
    </row>
    <row r="85" spans="4:10" ht="18" customHeight="1" thickBot="1">
      <c r="D85" s="126"/>
      <c r="E85" s="126"/>
      <c r="H85" s="126"/>
      <c r="I85" s="126"/>
      <c r="J85" s="126"/>
    </row>
    <row r="86" spans="2:10" ht="30" customHeight="1" thickBot="1" thickTop="1">
      <c r="B86" s="91" t="s">
        <v>42</v>
      </c>
      <c r="C86" s="92" t="s">
        <v>4</v>
      </c>
      <c r="D86" s="91" t="s">
        <v>0</v>
      </c>
      <c r="E86" s="91" t="s">
        <v>43</v>
      </c>
      <c r="H86" s="126"/>
      <c r="I86" s="126"/>
      <c r="J86" s="126"/>
    </row>
    <row r="87" spans="2:10" ht="18" customHeight="1" thickBot="1" thickTop="1">
      <c r="B87" s="253">
        <f>A77</f>
        <v>4</v>
      </c>
      <c r="C87" s="253">
        <f>SUM(C81:E81)</f>
        <v>38</v>
      </c>
      <c r="D87" s="253">
        <f>SUM(C82:E82)</f>
        <v>789</v>
      </c>
      <c r="E87" s="254">
        <f>D87/C87</f>
        <v>20.763157894736842</v>
      </c>
      <c r="H87" s="126"/>
      <c r="I87" s="126"/>
      <c r="J87" s="126"/>
    </row>
    <row r="88" ht="18" customHeight="1" thickTop="1"/>
    <row r="90" spans="1:2" ht="18" customHeight="1">
      <c r="A90" s="369" t="s">
        <v>513</v>
      </c>
      <c r="B90" s="369"/>
    </row>
    <row r="91" spans="3:17" s="226" customFormat="1" ht="18" customHeight="1">
      <c r="C91" s="378" t="s">
        <v>6</v>
      </c>
      <c r="D91" s="378"/>
      <c r="E91" s="378"/>
      <c r="F91" s="378"/>
      <c r="G91" s="370" t="s">
        <v>7</v>
      </c>
      <c r="H91" s="371"/>
      <c r="I91" s="371"/>
      <c r="J91" s="371"/>
      <c r="K91" s="371"/>
      <c r="L91" s="376"/>
      <c r="M91" s="370" t="s">
        <v>8</v>
      </c>
      <c r="N91" s="371"/>
      <c r="O91" s="371"/>
      <c r="P91" s="371"/>
      <c r="Q91" s="376"/>
    </row>
    <row r="92" spans="1:17" s="226" customFormat="1" ht="18" customHeight="1">
      <c r="A92" s="229" t="s">
        <v>9</v>
      </c>
      <c r="B92" s="218" t="s">
        <v>42</v>
      </c>
      <c r="C92" s="6" t="s">
        <v>11</v>
      </c>
      <c r="D92" s="6" t="s">
        <v>12</v>
      </c>
      <c r="E92" s="6" t="s">
        <v>13</v>
      </c>
      <c r="F92" s="6" t="s">
        <v>14</v>
      </c>
      <c r="G92" s="6" t="s">
        <v>16</v>
      </c>
      <c r="H92" s="6" t="s">
        <v>17</v>
      </c>
      <c r="I92" s="6" t="s">
        <v>18</v>
      </c>
      <c r="J92" s="6" t="s">
        <v>19</v>
      </c>
      <c r="K92" s="6" t="s">
        <v>20</v>
      </c>
      <c r="L92" s="6" t="s">
        <v>474</v>
      </c>
      <c r="M92" s="6" t="s">
        <v>21</v>
      </c>
      <c r="N92" s="6" t="s">
        <v>22</v>
      </c>
      <c r="O92" s="6" t="s">
        <v>23</v>
      </c>
      <c r="P92" s="6" t="s">
        <v>24</v>
      </c>
      <c r="Q92" s="6" t="s">
        <v>25</v>
      </c>
    </row>
    <row r="93" spans="1:17" s="226" customFormat="1" ht="18" customHeight="1">
      <c r="A93" s="10">
        <v>1</v>
      </c>
      <c r="B93" s="69" t="s">
        <v>514</v>
      </c>
      <c r="C93" s="290">
        <v>24</v>
      </c>
      <c r="D93" s="290">
        <v>24</v>
      </c>
      <c r="E93" s="290">
        <v>25</v>
      </c>
      <c r="F93" s="290"/>
      <c r="G93" s="290">
        <v>23</v>
      </c>
      <c r="H93" s="290">
        <v>23</v>
      </c>
      <c r="I93" s="290">
        <v>24</v>
      </c>
      <c r="J93" s="290"/>
      <c r="K93" s="290"/>
      <c r="L93" s="290"/>
      <c r="M93" s="290">
        <v>23</v>
      </c>
      <c r="N93" s="290">
        <v>22</v>
      </c>
      <c r="O93" s="290">
        <v>22</v>
      </c>
      <c r="P93" s="290">
        <v>23</v>
      </c>
      <c r="Q93" s="290"/>
    </row>
    <row r="94" spans="1:17" s="226" customFormat="1" ht="18" customHeight="1">
      <c r="A94" s="10">
        <v>2</v>
      </c>
      <c r="B94" s="69" t="s">
        <v>515</v>
      </c>
      <c r="C94" s="290">
        <v>24</v>
      </c>
      <c r="D94" s="290">
        <v>24</v>
      </c>
      <c r="E94" s="290">
        <v>24</v>
      </c>
      <c r="F94" s="290">
        <v>24</v>
      </c>
      <c r="G94" s="290">
        <v>22</v>
      </c>
      <c r="H94" s="290">
        <v>23</v>
      </c>
      <c r="I94" s="290">
        <v>22</v>
      </c>
      <c r="J94" s="290"/>
      <c r="K94" s="290"/>
      <c r="L94" s="290"/>
      <c r="M94" s="290">
        <v>21</v>
      </c>
      <c r="N94" s="290">
        <v>22</v>
      </c>
      <c r="O94" s="290">
        <v>20</v>
      </c>
      <c r="P94" s="290">
        <v>21</v>
      </c>
      <c r="Q94" s="290"/>
    </row>
    <row r="95" spans="1:17" s="226" customFormat="1" ht="18" customHeight="1">
      <c r="A95" s="10">
        <v>3</v>
      </c>
      <c r="B95" s="69" t="s">
        <v>516</v>
      </c>
      <c r="C95" s="290">
        <v>17</v>
      </c>
      <c r="D95" s="290">
        <v>16</v>
      </c>
      <c r="E95" s="290">
        <v>20</v>
      </c>
      <c r="F95" s="290">
        <v>19</v>
      </c>
      <c r="G95" s="290">
        <v>20</v>
      </c>
      <c r="H95" s="290">
        <v>19</v>
      </c>
      <c r="I95" s="290">
        <v>14</v>
      </c>
      <c r="J95" s="290">
        <v>15</v>
      </c>
      <c r="K95" s="290"/>
      <c r="L95" s="290"/>
      <c r="M95" s="290">
        <v>18</v>
      </c>
      <c r="N95" s="290">
        <v>18</v>
      </c>
      <c r="O95" s="290">
        <v>19</v>
      </c>
      <c r="P95" s="290"/>
      <c r="Q95" s="290"/>
    </row>
    <row r="96" spans="1:17" s="226" customFormat="1" ht="18" customHeight="1">
      <c r="A96" s="10">
        <v>4</v>
      </c>
      <c r="B96" s="69" t="s">
        <v>517</v>
      </c>
      <c r="C96" s="290">
        <v>20</v>
      </c>
      <c r="D96" s="290">
        <v>15</v>
      </c>
      <c r="E96" s="290">
        <v>18</v>
      </c>
      <c r="F96" s="290"/>
      <c r="G96" s="290">
        <v>23</v>
      </c>
      <c r="H96" s="290">
        <v>23</v>
      </c>
      <c r="I96" s="290">
        <v>21</v>
      </c>
      <c r="J96" s="290"/>
      <c r="K96" s="290"/>
      <c r="L96" s="290"/>
      <c r="M96" s="290">
        <v>18</v>
      </c>
      <c r="N96" s="290">
        <v>17</v>
      </c>
      <c r="O96" s="290">
        <v>20</v>
      </c>
      <c r="P96" s="290"/>
      <c r="Q96" s="290"/>
    </row>
    <row r="97" spans="1:17" s="226" customFormat="1" ht="18" customHeight="1">
      <c r="A97" s="10">
        <v>5</v>
      </c>
      <c r="B97" s="69" t="s">
        <v>518</v>
      </c>
      <c r="C97" s="290">
        <v>23</v>
      </c>
      <c r="D97" s="290">
        <v>22</v>
      </c>
      <c r="E97" s="290">
        <v>17</v>
      </c>
      <c r="F97" s="290"/>
      <c r="G97" s="290">
        <v>23</v>
      </c>
      <c r="H97" s="290">
        <v>21</v>
      </c>
      <c r="I97" s="290">
        <v>21</v>
      </c>
      <c r="J97" s="290"/>
      <c r="K97" s="290"/>
      <c r="L97" s="290"/>
      <c r="M97" s="290">
        <v>25</v>
      </c>
      <c r="N97" s="290">
        <v>23</v>
      </c>
      <c r="O97" s="290">
        <v>23</v>
      </c>
      <c r="P97" s="290"/>
      <c r="Q97" s="290"/>
    </row>
    <row r="98" spans="1:17" s="226" customFormat="1" ht="18" customHeight="1">
      <c r="A98" s="10">
        <v>6</v>
      </c>
      <c r="B98" s="69" t="s">
        <v>519</v>
      </c>
      <c r="C98" s="290">
        <v>27</v>
      </c>
      <c r="D98" s="290">
        <v>27</v>
      </c>
      <c r="E98" s="290">
        <v>27</v>
      </c>
      <c r="F98" s="290">
        <v>19</v>
      </c>
      <c r="G98" s="290">
        <v>27</v>
      </c>
      <c r="H98" s="290">
        <v>21</v>
      </c>
      <c r="I98" s="290">
        <v>25</v>
      </c>
      <c r="J98" s="290">
        <v>16</v>
      </c>
      <c r="K98" s="290"/>
      <c r="L98" s="290"/>
      <c r="M98" s="290">
        <v>26</v>
      </c>
      <c r="N98" s="290">
        <v>25</v>
      </c>
      <c r="O98" s="290">
        <v>25</v>
      </c>
      <c r="P98" s="290">
        <v>22</v>
      </c>
      <c r="Q98" s="290">
        <v>18</v>
      </c>
    </row>
    <row r="99" spans="1:17" s="226" customFormat="1" ht="18" customHeight="1">
      <c r="A99" s="10">
        <v>7</v>
      </c>
      <c r="B99" s="69" t="s">
        <v>520</v>
      </c>
      <c r="C99" s="290">
        <v>17</v>
      </c>
      <c r="D99" s="290">
        <v>20</v>
      </c>
      <c r="E99" s="290">
        <v>22</v>
      </c>
      <c r="F99" s="290"/>
      <c r="G99" s="290">
        <v>20</v>
      </c>
      <c r="H99" s="290">
        <v>17</v>
      </c>
      <c r="I99" s="290">
        <v>20</v>
      </c>
      <c r="J99" s="290"/>
      <c r="K99" s="290"/>
      <c r="L99" s="290"/>
      <c r="M99" s="290">
        <v>26</v>
      </c>
      <c r="N99" s="290">
        <v>25</v>
      </c>
      <c r="O99" s="290">
        <v>21</v>
      </c>
      <c r="P99" s="290"/>
      <c r="Q99" s="290"/>
    </row>
    <row r="100" spans="1:17" s="226" customFormat="1" ht="18" customHeight="1">
      <c r="A100" s="10">
        <v>8</v>
      </c>
      <c r="B100" s="69" t="s">
        <v>521</v>
      </c>
      <c r="C100" s="290">
        <v>16</v>
      </c>
      <c r="D100" s="290">
        <v>13</v>
      </c>
      <c r="E100" s="290"/>
      <c r="F100" s="290"/>
      <c r="G100" s="290">
        <v>26</v>
      </c>
      <c r="H100" s="290"/>
      <c r="I100" s="290"/>
      <c r="J100" s="290"/>
      <c r="K100" s="290"/>
      <c r="L100" s="290"/>
      <c r="M100" s="290">
        <v>16</v>
      </c>
      <c r="N100" s="290">
        <v>14</v>
      </c>
      <c r="O100" s="290"/>
      <c r="P100" s="290"/>
      <c r="Q100" s="290"/>
    </row>
    <row r="101" s="122" customFormat="1" ht="18" customHeight="1"/>
    <row r="102" s="122" customFormat="1" ht="18" customHeight="1" thickBot="1"/>
    <row r="103" spans="3:10" s="122" customFormat="1" ht="18" customHeight="1" thickBot="1" thickTop="1">
      <c r="C103" s="101" t="s">
        <v>44</v>
      </c>
      <c r="D103" s="101" t="s">
        <v>45</v>
      </c>
      <c r="E103" s="101" t="s">
        <v>46</v>
      </c>
      <c r="H103" s="225"/>
      <c r="I103" s="225"/>
      <c r="J103" s="225"/>
    </row>
    <row r="104" spans="2:10" s="122" customFormat="1" ht="18" customHeight="1" thickBot="1" thickTop="1">
      <c r="B104" s="123" t="s">
        <v>1</v>
      </c>
      <c r="C104" s="251">
        <f>COUNTA(C93:F100)</f>
        <v>26</v>
      </c>
      <c r="D104" s="251">
        <f>COUNTA(G93:J100)</f>
        <v>24</v>
      </c>
      <c r="E104" s="251">
        <f>COUNTA(M93:Q100)</f>
        <v>27</v>
      </c>
      <c r="H104" s="225"/>
      <c r="I104" s="225"/>
      <c r="J104" s="225"/>
    </row>
    <row r="105" spans="2:10" s="122" customFormat="1" ht="18" customHeight="1" thickBot="1" thickTop="1">
      <c r="B105" s="124" t="s">
        <v>2</v>
      </c>
      <c r="C105" s="251">
        <f>SUM(C93:F100)</f>
        <v>544</v>
      </c>
      <c r="D105" s="251">
        <f>SUM(G93:L100)</f>
        <v>509</v>
      </c>
      <c r="E105" s="251">
        <f>SUM(M93:Q100)</f>
        <v>573</v>
      </c>
      <c r="H105" s="225"/>
      <c r="I105" s="225"/>
      <c r="J105" s="225"/>
    </row>
    <row r="106" spans="2:10" s="122" customFormat="1" ht="18" customHeight="1" thickBot="1" thickTop="1">
      <c r="B106" s="124" t="s">
        <v>3</v>
      </c>
      <c r="C106" s="252">
        <f>C105/C104</f>
        <v>20.923076923076923</v>
      </c>
      <c r="D106" s="252">
        <f>D105/D104</f>
        <v>21.208333333333332</v>
      </c>
      <c r="E106" s="252">
        <f>E105/E104</f>
        <v>21.22222222222222</v>
      </c>
      <c r="H106" s="225"/>
      <c r="I106" s="225"/>
      <c r="J106" s="225"/>
    </row>
    <row r="107" spans="1:10" ht="18" customHeight="1" thickTop="1">
      <c r="A107" s="122"/>
      <c r="B107" s="323"/>
      <c r="C107" s="323"/>
      <c r="D107" s="61"/>
      <c r="E107" s="61"/>
      <c r="H107" s="126"/>
      <c r="I107" s="126"/>
      <c r="J107" s="126"/>
    </row>
    <row r="108" spans="4:10" ht="18" customHeight="1" thickBot="1">
      <c r="D108" s="126"/>
      <c r="E108" s="126"/>
      <c r="H108" s="126"/>
      <c r="I108" s="126"/>
      <c r="J108" s="126"/>
    </row>
    <row r="109" spans="2:10" ht="30.75" customHeight="1" thickBot="1" thickTop="1">
      <c r="B109" s="91" t="s">
        <v>42</v>
      </c>
      <c r="C109" s="92" t="s">
        <v>4</v>
      </c>
      <c r="D109" s="91" t="s">
        <v>0</v>
      </c>
      <c r="E109" s="91" t="s">
        <v>43</v>
      </c>
      <c r="H109" s="126"/>
      <c r="I109" s="126"/>
      <c r="J109" s="126"/>
    </row>
    <row r="110" spans="2:10" ht="18" customHeight="1" thickBot="1" thickTop="1">
      <c r="B110" s="253">
        <f>A100</f>
        <v>8</v>
      </c>
      <c r="C110" s="253">
        <f>SUM(C104:E104)</f>
        <v>77</v>
      </c>
      <c r="D110" s="253">
        <f>SUM(C105:E105)</f>
        <v>1626</v>
      </c>
      <c r="E110" s="254">
        <f>D110/C110</f>
        <v>21.116883116883116</v>
      </c>
      <c r="H110" s="126"/>
      <c r="I110" s="126"/>
      <c r="J110" s="126"/>
    </row>
    <row r="111" ht="18" customHeight="1" thickTop="1"/>
    <row r="113" spans="1:2" ht="18" customHeight="1">
      <c r="A113" s="369" t="s">
        <v>522</v>
      </c>
      <c r="B113" s="369"/>
    </row>
    <row r="115" spans="1:18" ht="18" customHeight="1">
      <c r="A115" s="226"/>
      <c r="B115" s="226"/>
      <c r="C115" s="370" t="s">
        <v>6</v>
      </c>
      <c r="D115" s="371"/>
      <c r="E115" s="371"/>
      <c r="F115" s="371"/>
      <c r="G115" s="376"/>
      <c r="H115" s="370" t="s">
        <v>7</v>
      </c>
      <c r="I115" s="371"/>
      <c r="J115" s="371"/>
      <c r="K115" s="371"/>
      <c r="L115" s="371"/>
      <c r="M115" s="376"/>
      <c r="N115" s="370" t="s">
        <v>8</v>
      </c>
      <c r="O115" s="371"/>
      <c r="P115" s="371"/>
      <c r="Q115" s="371"/>
      <c r="R115" s="376"/>
    </row>
    <row r="116" spans="1:18" s="122" customFormat="1" ht="18" customHeight="1">
      <c r="A116" s="229" t="s">
        <v>9</v>
      </c>
      <c r="B116" s="218" t="s">
        <v>42</v>
      </c>
      <c r="C116" s="6" t="s">
        <v>11</v>
      </c>
      <c r="D116" s="6" t="s">
        <v>12</v>
      </c>
      <c r="E116" s="6" t="s">
        <v>13</v>
      </c>
      <c r="F116" s="6" t="s">
        <v>14</v>
      </c>
      <c r="G116" s="6" t="s">
        <v>15</v>
      </c>
      <c r="H116" s="6" t="s">
        <v>16</v>
      </c>
      <c r="I116" s="6" t="s">
        <v>17</v>
      </c>
      <c r="J116" s="6" t="s">
        <v>18</v>
      </c>
      <c r="K116" s="6" t="s">
        <v>19</v>
      </c>
      <c r="L116" s="6" t="s">
        <v>20</v>
      </c>
      <c r="M116" s="6" t="s">
        <v>474</v>
      </c>
      <c r="N116" s="6" t="s">
        <v>21</v>
      </c>
      <c r="O116" s="6" t="s">
        <v>22</v>
      </c>
      <c r="P116" s="6" t="s">
        <v>23</v>
      </c>
      <c r="Q116" s="6" t="s">
        <v>24</v>
      </c>
      <c r="R116" s="6" t="s">
        <v>25</v>
      </c>
    </row>
    <row r="117" spans="1:18" s="122" customFormat="1" ht="18" customHeight="1">
      <c r="A117" s="10">
        <v>1</v>
      </c>
      <c r="B117" s="69" t="s">
        <v>523</v>
      </c>
      <c r="C117" s="290">
        <v>24</v>
      </c>
      <c r="D117" s="290">
        <v>24</v>
      </c>
      <c r="E117" s="290">
        <v>23</v>
      </c>
      <c r="F117" s="290"/>
      <c r="G117" s="290"/>
      <c r="H117" s="290">
        <v>23</v>
      </c>
      <c r="I117" s="290">
        <v>23</v>
      </c>
      <c r="J117" s="290">
        <v>23</v>
      </c>
      <c r="K117" s="290"/>
      <c r="L117" s="290"/>
      <c r="M117" s="290"/>
      <c r="N117" s="290">
        <v>24</v>
      </c>
      <c r="O117" s="290">
        <v>24</v>
      </c>
      <c r="P117" s="290">
        <v>20</v>
      </c>
      <c r="Q117" s="290">
        <v>23</v>
      </c>
      <c r="R117" s="290"/>
    </row>
    <row r="118" spans="1:18" s="122" customFormat="1" ht="18" customHeight="1">
      <c r="A118" s="10">
        <v>2</v>
      </c>
      <c r="B118" s="69" t="s">
        <v>524</v>
      </c>
      <c r="C118" s="290">
        <v>24</v>
      </c>
      <c r="D118" s="290">
        <v>23</v>
      </c>
      <c r="E118" s="290">
        <v>25</v>
      </c>
      <c r="F118" s="290"/>
      <c r="G118" s="290"/>
      <c r="H118" s="290">
        <v>22</v>
      </c>
      <c r="I118" s="290">
        <v>23</v>
      </c>
      <c r="J118" s="290">
        <v>22</v>
      </c>
      <c r="K118" s="290">
        <v>21</v>
      </c>
      <c r="L118" s="290"/>
      <c r="M118" s="290"/>
      <c r="N118" s="290">
        <v>23</v>
      </c>
      <c r="O118" s="290">
        <v>23</v>
      </c>
      <c r="P118" s="290">
        <v>23</v>
      </c>
      <c r="Q118" s="290"/>
      <c r="R118" s="290"/>
    </row>
    <row r="119" spans="1:18" s="122" customFormat="1" ht="18" customHeight="1">
      <c r="A119" s="10">
        <v>3</v>
      </c>
      <c r="B119" s="69" t="s">
        <v>525</v>
      </c>
      <c r="C119" s="290">
        <v>16</v>
      </c>
      <c r="D119" s="290">
        <v>18</v>
      </c>
      <c r="E119" s="290">
        <v>14</v>
      </c>
      <c r="F119" s="290"/>
      <c r="G119" s="290"/>
      <c r="H119" s="290">
        <v>23</v>
      </c>
      <c r="I119" s="290">
        <v>24</v>
      </c>
      <c r="J119" s="290"/>
      <c r="K119" s="290"/>
      <c r="L119" s="290"/>
      <c r="M119" s="290"/>
      <c r="N119" s="290">
        <v>25</v>
      </c>
      <c r="O119" s="290">
        <v>26</v>
      </c>
      <c r="P119" s="290"/>
      <c r="Q119" s="290"/>
      <c r="R119" s="290"/>
    </row>
    <row r="120" spans="1:18" s="122" customFormat="1" ht="18" customHeight="1">
      <c r="A120" s="10">
        <v>4</v>
      </c>
      <c r="B120" s="69" t="s">
        <v>526</v>
      </c>
      <c r="C120" s="290">
        <v>24</v>
      </c>
      <c r="D120" s="290">
        <v>24</v>
      </c>
      <c r="E120" s="290">
        <v>24</v>
      </c>
      <c r="F120" s="290"/>
      <c r="G120" s="290"/>
      <c r="H120" s="290">
        <v>24</v>
      </c>
      <c r="I120" s="290">
        <v>26</v>
      </c>
      <c r="J120" s="290">
        <v>25</v>
      </c>
      <c r="K120" s="290">
        <v>25</v>
      </c>
      <c r="L120" s="290"/>
      <c r="M120" s="290"/>
      <c r="N120" s="290">
        <v>22</v>
      </c>
      <c r="O120" s="290">
        <v>23</v>
      </c>
      <c r="P120" s="290">
        <v>23</v>
      </c>
      <c r="Q120" s="290">
        <v>23</v>
      </c>
      <c r="R120" s="290"/>
    </row>
    <row r="121" spans="1:18" s="122" customFormat="1" ht="18" customHeight="1">
      <c r="A121" s="10">
        <v>5</v>
      </c>
      <c r="B121" s="69" t="s">
        <v>527</v>
      </c>
      <c r="C121" s="290">
        <v>21</v>
      </c>
      <c r="D121" s="290">
        <v>19</v>
      </c>
      <c r="E121" s="290">
        <v>24</v>
      </c>
      <c r="F121" s="290">
        <v>20</v>
      </c>
      <c r="G121" s="290"/>
      <c r="H121" s="290">
        <v>20</v>
      </c>
      <c r="I121" s="290">
        <v>18</v>
      </c>
      <c r="J121" s="290">
        <v>19</v>
      </c>
      <c r="K121" s="290">
        <v>20</v>
      </c>
      <c r="L121" s="290">
        <v>16</v>
      </c>
      <c r="M121" s="290">
        <v>17</v>
      </c>
      <c r="N121" s="290">
        <v>19</v>
      </c>
      <c r="O121" s="290">
        <v>21</v>
      </c>
      <c r="P121" s="290">
        <v>17</v>
      </c>
      <c r="Q121" s="290">
        <v>17</v>
      </c>
      <c r="R121" s="290"/>
    </row>
    <row r="122" spans="1:18" s="122" customFormat="1" ht="18" customHeight="1">
      <c r="A122" s="10">
        <v>6</v>
      </c>
      <c r="B122" s="69" t="s">
        <v>528</v>
      </c>
      <c r="C122" s="290">
        <v>18</v>
      </c>
      <c r="D122" s="290">
        <v>21</v>
      </c>
      <c r="E122" s="290">
        <v>19</v>
      </c>
      <c r="F122" s="290">
        <v>20</v>
      </c>
      <c r="G122" s="290"/>
      <c r="H122" s="290">
        <v>20</v>
      </c>
      <c r="I122" s="290">
        <v>26</v>
      </c>
      <c r="J122" s="290">
        <v>23</v>
      </c>
      <c r="K122" s="290"/>
      <c r="L122" s="290"/>
      <c r="M122" s="290"/>
      <c r="N122" s="290">
        <v>23</v>
      </c>
      <c r="O122" s="290">
        <v>25</v>
      </c>
      <c r="P122" s="290">
        <v>27</v>
      </c>
      <c r="Q122" s="290"/>
      <c r="R122" s="290"/>
    </row>
    <row r="123" spans="1:18" s="122" customFormat="1" ht="18" customHeight="1">
      <c r="A123" s="10">
        <v>7</v>
      </c>
      <c r="B123" s="69" t="s">
        <v>529</v>
      </c>
      <c r="C123" s="290">
        <v>21</v>
      </c>
      <c r="D123" s="290">
        <v>21</v>
      </c>
      <c r="E123" s="290"/>
      <c r="F123" s="290"/>
      <c r="G123" s="290"/>
      <c r="H123" s="290">
        <v>24</v>
      </c>
      <c r="I123" s="290">
        <v>23</v>
      </c>
      <c r="J123" s="290"/>
      <c r="K123" s="290"/>
      <c r="L123" s="290"/>
      <c r="M123" s="290"/>
      <c r="N123" s="290">
        <v>16</v>
      </c>
      <c r="O123" s="290">
        <v>19</v>
      </c>
      <c r="P123" s="290">
        <v>20</v>
      </c>
      <c r="Q123" s="290"/>
      <c r="R123" s="290"/>
    </row>
    <row r="124" spans="1:18" s="122" customFormat="1" ht="18" customHeight="1">
      <c r="A124" s="10">
        <v>8</v>
      </c>
      <c r="B124" s="69" t="s">
        <v>530</v>
      </c>
      <c r="C124" s="290">
        <v>23</v>
      </c>
      <c r="D124" s="290">
        <v>23</v>
      </c>
      <c r="E124" s="290">
        <v>23</v>
      </c>
      <c r="F124" s="290">
        <v>22</v>
      </c>
      <c r="G124" s="290"/>
      <c r="H124" s="290">
        <v>24</v>
      </c>
      <c r="I124" s="290">
        <v>25</v>
      </c>
      <c r="J124" s="290">
        <v>25</v>
      </c>
      <c r="K124" s="290">
        <v>22</v>
      </c>
      <c r="L124" s="290"/>
      <c r="M124" s="290"/>
      <c r="N124" s="290">
        <v>25</v>
      </c>
      <c r="O124" s="290">
        <v>24</v>
      </c>
      <c r="P124" s="290">
        <v>24</v>
      </c>
      <c r="Q124" s="290"/>
      <c r="R124" s="290"/>
    </row>
    <row r="125" spans="1:18" s="122" customFormat="1" ht="18" customHeight="1">
      <c r="A125" s="10">
        <v>9</v>
      </c>
      <c r="B125" s="69" t="s">
        <v>531</v>
      </c>
      <c r="C125" s="290">
        <v>22</v>
      </c>
      <c r="D125" s="290">
        <v>22</v>
      </c>
      <c r="E125" s="290">
        <v>24</v>
      </c>
      <c r="F125" s="290"/>
      <c r="G125" s="290"/>
      <c r="H125" s="290">
        <v>23</v>
      </c>
      <c r="I125" s="290">
        <v>23</v>
      </c>
      <c r="J125" s="290">
        <v>25</v>
      </c>
      <c r="K125" s="290"/>
      <c r="L125" s="290"/>
      <c r="M125" s="290"/>
      <c r="N125" s="290">
        <v>19</v>
      </c>
      <c r="O125" s="290">
        <v>21</v>
      </c>
      <c r="P125" s="290">
        <v>22</v>
      </c>
      <c r="Q125" s="290"/>
      <c r="R125" s="290"/>
    </row>
    <row r="126" spans="1:18" s="122" customFormat="1" ht="18" customHeight="1">
      <c r="A126" s="10">
        <v>10</v>
      </c>
      <c r="B126" s="69" t="s">
        <v>532</v>
      </c>
      <c r="C126" s="290">
        <v>23</v>
      </c>
      <c r="D126" s="290">
        <v>24</v>
      </c>
      <c r="E126" s="290">
        <v>24</v>
      </c>
      <c r="F126" s="290">
        <v>25</v>
      </c>
      <c r="G126" s="290">
        <v>26</v>
      </c>
      <c r="H126" s="290">
        <v>23</v>
      </c>
      <c r="I126" s="290">
        <v>23</v>
      </c>
      <c r="J126" s="290">
        <v>23</v>
      </c>
      <c r="K126" s="290">
        <v>23</v>
      </c>
      <c r="L126" s="290">
        <v>24</v>
      </c>
      <c r="M126" s="290">
        <v>24</v>
      </c>
      <c r="N126" s="290">
        <v>24</v>
      </c>
      <c r="O126" s="290">
        <v>25</v>
      </c>
      <c r="P126" s="290">
        <v>24</v>
      </c>
      <c r="Q126" s="290">
        <v>24</v>
      </c>
      <c r="R126" s="290">
        <v>24</v>
      </c>
    </row>
    <row r="127" spans="1:18" s="122" customFormat="1" ht="18" customHeight="1">
      <c r="A127" s="10">
        <v>11</v>
      </c>
      <c r="B127" s="69" t="s">
        <v>533</v>
      </c>
      <c r="C127" s="290">
        <v>27</v>
      </c>
      <c r="D127" s="290"/>
      <c r="E127" s="290"/>
      <c r="F127" s="290"/>
      <c r="G127" s="290"/>
      <c r="H127" s="290">
        <v>22</v>
      </c>
      <c r="I127" s="290">
        <v>20</v>
      </c>
      <c r="J127" s="290"/>
      <c r="K127" s="290"/>
      <c r="L127" s="290"/>
      <c r="M127" s="290"/>
      <c r="N127" s="290">
        <v>21</v>
      </c>
      <c r="O127" s="290">
        <v>20</v>
      </c>
      <c r="P127" s="290"/>
      <c r="Q127" s="290"/>
      <c r="R127" s="290"/>
    </row>
    <row r="128" spans="1:18" ht="30" customHeight="1">
      <c r="A128" s="5">
        <v>12</v>
      </c>
      <c r="B128" s="69" t="s">
        <v>534</v>
      </c>
      <c r="C128" s="280">
        <v>24</v>
      </c>
      <c r="D128" s="280">
        <v>24</v>
      </c>
      <c r="E128" s="280">
        <v>25</v>
      </c>
      <c r="F128" s="280">
        <v>25</v>
      </c>
      <c r="G128" s="280"/>
      <c r="H128" s="280">
        <v>24</v>
      </c>
      <c r="I128" s="280">
        <v>22</v>
      </c>
      <c r="J128" s="280">
        <v>21</v>
      </c>
      <c r="K128" s="280">
        <v>23</v>
      </c>
      <c r="L128" s="280"/>
      <c r="M128" s="280"/>
      <c r="N128" s="280">
        <v>23</v>
      </c>
      <c r="O128" s="280">
        <v>20</v>
      </c>
      <c r="P128" s="280">
        <v>19</v>
      </c>
      <c r="Q128" s="280">
        <v>20</v>
      </c>
      <c r="R128" s="280"/>
    </row>
    <row r="129" spans="1:18" ht="18" customHeight="1">
      <c r="A129" s="5">
        <v>13</v>
      </c>
      <c r="B129" s="139" t="s">
        <v>535</v>
      </c>
      <c r="C129" s="281">
        <v>27</v>
      </c>
      <c r="D129" s="281">
        <v>24</v>
      </c>
      <c r="E129" s="281">
        <v>22</v>
      </c>
      <c r="F129" s="280"/>
      <c r="G129" s="280"/>
      <c r="H129" s="281">
        <v>22</v>
      </c>
      <c r="I129" s="281">
        <v>22</v>
      </c>
      <c r="J129" s="281">
        <v>20</v>
      </c>
      <c r="K129" s="281">
        <v>23</v>
      </c>
      <c r="L129" s="280"/>
      <c r="M129" s="280"/>
      <c r="N129" s="281">
        <v>21</v>
      </c>
      <c r="O129" s="281">
        <v>25</v>
      </c>
      <c r="P129" s="281">
        <v>22</v>
      </c>
      <c r="Q129" s="280"/>
      <c r="R129" s="280"/>
    </row>
    <row r="130" spans="1:18" ht="18" customHeight="1">
      <c r="A130" s="5">
        <v>14</v>
      </c>
      <c r="B130" s="139" t="s">
        <v>536</v>
      </c>
      <c r="C130" s="281">
        <v>22</v>
      </c>
      <c r="D130" s="281">
        <v>24</v>
      </c>
      <c r="E130" s="281">
        <v>25</v>
      </c>
      <c r="F130" s="280"/>
      <c r="G130" s="280"/>
      <c r="H130" s="281">
        <v>25</v>
      </c>
      <c r="I130" s="281">
        <v>25</v>
      </c>
      <c r="J130" s="281">
        <v>25</v>
      </c>
      <c r="K130" s="280"/>
      <c r="L130" s="280"/>
      <c r="M130" s="280"/>
      <c r="N130" s="281">
        <v>22</v>
      </c>
      <c r="O130" s="281">
        <v>21</v>
      </c>
      <c r="P130" s="281">
        <v>19</v>
      </c>
      <c r="Q130" s="280"/>
      <c r="R130" s="280"/>
    </row>
    <row r="131" spans="1:18" ht="18" customHeight="1">
      <c r="A131" s="5">
        <v>15</v>
      </c>
      <c r="B131" s="139" t="s">
        <v>537</v>
      </c>
      <c r="C131" s="281">
        <v>21</v>
      </c>
      <c r="D131" s="281">
        <v>19</v>
      </c>
      <c r="E131" s="280"/>
      <c r="F131" s="280"/>
      <c r="G131" s="280"/>
      <c r="H131" s="281">
        <v>19</v>
      </c>
      <c r="I131" s="281">
        <v>19</v>
      </c>
      <c r="J131" s="280"/>
      <c r="K131" s="280"/>
      <c r="L131" s="280"/>
      <c r="M131" s="280"/>
      <c r="N131" s="281">
        <v>18</v>
      </c>
      <c r="O131" s="281">
        <v>18</v>
      </c>
      <c r="P131" s="280"/>
      <c r="Q131" s="280"/>
      <c r="R131" s="280"/>
    </row>
    <row r="133" ht="18" customHeight="1" thickBot="1"/>
    <row r="134" spans="3:10" ht="18" customHeight="1" thickBot="1" thickTop="1">
      <c r="C134" s="91" t="s">
        <v>44</v>
      </c>
      <c r="D134" s="91" t="s">
        <v>45</v>
      </c>
      <c r="E134" s="91" t="s">
        <v>46</v>
      </c>
      <c r="H134" s="126"/>
      <c r="I134" s="126"/>
      <c r="J134" s="126"/>
    </row>
    <row r="135" spans="2:10" ht="18" customHeight="1" thickBot="1" thickTop="1">
      <c r="B135" s="131" t="s">
        <v>1</v>
      </c>
      <c r="C135" s="256">
        <f>COUNTA(C117:G131)</f>
        <v>47</v>
      </c>
      <c r="D135" s="256">
        <f>COUNTA(H117:M131)</f>
        <v>52</v>
      </c>
      <c r="E135" s="256">
        <f>COUNTA(N117:R131)</f>
        <v>48</v>
      </c>
      <c r="H135" s="126"/>
      <c r="I135" s="126"/>
      <c r="J135" s="126"/>
    </row>
    <row r="136" spans="2:10" ht="18" customHeight="1" thickBot="1" thickTop="1">
      <c r="B136" s="132" t="s">
        <v>2</v>
      </c>
      <c r="C136" s="256">
        <f>SUM(C117:G131)</f>
        <v>1057</v>
      </c>
      <c r="D136" s="256">
        <f>SUM(H117:M131)</f>
        <v>1169</v>
      </c>
      <c r="E136" s="256">
        <f>SUM(N117:R131)</f>
        <v>1051</v>
      </c>
      <c r="H136" s="126"/>
      <c r="I136" s="126"/>
      <c r="J136" s="126"/>
    </row>
    <row r="137" spans="2:10" ht="18" customHeight="1" thickBot="1" thickTop="1">
      <c r="B137" s="132" t="s">
        <v>3</v>
      </c>
      <c r="C137" s="257">
        <f>C136/C135</f>
        <v>22.48936170212766</v>
      </c>
      <c r="D137" s="257">
        <f>D136/D135</f>
        <v>22.48076923076923</v>
      </c>
      <c r="E137" s="257">
        <f>E136/E135</f>
        <v>21.895833333333332</v>
      </c>
      <c r="H137" s="126"/>
      <c r="I137" s="126"/>
      <c r="J137" s="126"/>
    </row>
    <row r="138" spans="2:10" ht="18" customHeight="1" thickTop="1">
      <c r="B138" s="323"/>
      <c r="C138" s="323"/>
      <c r="D138" s="61"/>
      <c r="E138" s="61"/>
      <c r="H138" s="126"/>
      <c r="I138" s="126"/>
      <c r="J138" s="126"/>
    </row>
    <row r="139" spans="4:10" ht="18" customHeight="1" thickBot="1">
      <c r="D139" s="126"/>
      <c r="E139" s="126"/>
      <c r="H139" s="126"/>
      <c r="I139" s="126"/>
      <c r="J139" s="126"/>
    </row>
    <row r="140" spans="2:10" ht="30" customHeight="1" thickBot="1" thickTop="1">
      <c r="B140" s="91" t="s">
        <v>42</v>
      </c>
      <c r="C140" s="92" t="s">
        <v>4</v>
      </c>
      <c r="D140" s="91" t="s">
        <v>0</v>
      </c>
      <c r="E140" s="91" t="s">
        <v>43</v>
      </c>
      <c r="H140" s="126"/>
      <c r="I140" s="126"/>
      <c r="J140" s="126"/>
    </row>
    <row r="141" spans="2:10" ht="18" customHeight="1" thickBot="1" thickTop="1">
      <c r="B141" s="253">
        <f>A131</f>
        <v>15</v>
      </c>
      <c r="C141" s="253">
        <f>SUM(C135:E135)</f>
        <v>147</v>
      </c>
      <c r="D141" s="253">
        <f>SUM(C136:E136)</f>
        <v>3277</v>
      </c>
      <c r="E141" s="254">
        <f>D141/C141</f>
        <v>22.292517006802722</v>
      </c>
      <c r="H141" s="126"/>
      <c r="I141" s="126"/>
      <c r="J141" s="126"/>
    </row>
    <row r="142" ht="18" customHeight="1" thickTop="1"/>
    <row r="145" spans="1:2" ht="18" customHeight="1">
      <c r="A145" s="369" t="s">
        <v>538</v>
      </c>
      <c r="B145" s="369"/>
    </row>
    <row r="146" spans="3:18" ht="18" customHeight="1">
      <c r="C146" s="370" t="s">
        <v>6</v>
      </c>
      <c r="D146" s="371"/>
      <c r="E146" s="371"/>
      <c r="F146" s="371"/>
      <c r="G146" s="376"/>
      <c r="H146" s="370" t="s">
        <v>7</v>
      </c>
      <c r="I146" s="371"/>
      <c r="J146" s="371"/>
      <c r="K146" s="371"/>
      <c r="L146" s="371"/>
      <c r="M146" s="376"/>
      <c r="N146" s="370" t="s">
        <v>8</v>
      </c>
      <c r="O146" s="371"/>
      <c r="P146" s="371"/>
      <c r="Q146" s="371"/>
      <c r="R146" s="376"/>
    </row>
    <row r="147" spans="1:18" s="122" customFormat="1" ht="18" customHeight="1">
      <c r="A147" s="229" t="s">
        <v>9</v>
      </c>
      <c r="B147" s="218" t="s">
        <v>42</v>
      </c>
      <c r="C147" s="6" t="s">
        <v>11</v>
      </c>
      <c r="D147" s="6" t="s">
        <v>12</v>
      </c>
      <c r="E147" s="6" t="s">
        <v>13</v>
      </c>
      <c r="F147" s="6" t="s">
        <v>14</v>
      </c>
      <c r="G147" s="6" t="s">
        <v>15</v>
      </c>
      <c r="H147" s="6" t="s">
        <v>16</v>
      </c>
      <c r="I147" s="6" t="s">
        <v>17</v>
      </c>
      <c r="J147" s="6" t="s">
        <v>18</v>
      </c>
      <c r="K147" s="6" t="s">
        <v>19</v>
      </c>
      <c r="L147" s="6" t="s">
        <v>20</v>
      </c>
      <c r="M147" s="6" t="s">
        <v>474</v>
      </c>
      <c r="N147" s="6" t="s">
        <v>21</v>
      </c>
      <c r="O147" s="6" t="s">
        <v>22</v>
      </c>
      <c r="P147" s="6" t="s">
        <v>23</v>
      </c>
      <c r="Q147" s="6" t="s">
        <v>24</v>
      </c>
      <c r="R147" s="6" t="s">
        <v>25</v>
      </c>
    </row>
    <row r="148" spans="1:18" s="122" customFormat="1" ht="30" customHeight="1">
      <c r="A148" s="95">
        <v>1</v>
      </c>
      <c r="B148" s="3" t="s">
        <v>539</v>
      </c>
      <c r="C148" s="95">
        <v>26</v>
      </c>
      <c r="D148" s="95">
        <v>27</v>
      </c>
      <c r="E148" s="95">
        <v>26</v>
      </c>
      <c r="F148" s="95"/>
      <c r="G148" s="95"/>
      <c r="H148" s="95">
        <v>20</v>
      </c>
      <c r="I148" s="95">
        <v>20</v>
      </c>
      <c r="J148" s="95">
        <v>20</v>
      </c>
      <c r="K148" s="95"/>
      <c r="L148" s="95"/>
      <c r="M148" s="95"/>
      <c r="N148" s="95">
        <v>25</v>
      </c>
      <c r="O148" s="95">
        <v>25</v>
      </c>
      <c r="P148" s="95">
        <v>24</v>
      </c>
      <c r="Q148" s="95"/>
      <c r="R148" s="95"/>
    </row>
    <row r="149" spans="1:18" s="122" customFormat="1" ht="30" customHeight="1">
      <c r="A149" s="95">
        <v>2</v>
      </c>
      <c r="B149" s="3" t="s">
        <v>540</v>
      </c>
      <c r="C149" s="95">
        <v>27</v>
      </c>
      <c r="D149" s="95">
        <v>27</v>
      </c>
      <c r="E149" s="95">
        <v>26</v>
      </c>
      <c r="F149" s="95"/>
      <c r="G149" s="95"/>
      <c r="H149" s="95">
        <v>26</v>
      </c>
      <c r="I149" s="95">
        <v>25</v>
      </c>
      <c r="J149" s="95">
        <v>26</v>
      </c>
      <c r="K149" s="95"/>
      <c r="L149" s="95"/>
      <c r="M149" s="95"/>
      <c r="N149" s="95">
        <v>23</v>
      </c>
      <c r="O149" s="95">
        <v>21</v>
      </c>
      <c r="P149" s="95">
        <v>22</v>
      </c>
      <c r="Q149" s="95">
        <v>23</v>
      </c>
      <c r="R149" s="95"/>
    </row>
    <row r="150" spans="1:18" s="122" customFormat="1" ht="30" customHeight="1">
      <c r="A150" s="95">
        <v>3</v>
      </c>
      <c r="B150" s="3" t="s">
        <v>541</v>
      </c>
      <c r="C150" s="95">
        <v>24</v>
      </c>
      <c r="D150" s="95">
        <v>24</v>
      </c>
      <c r="E150" s="95">
        <v>25</v>
      </c>
      <c r="F150" s="95"/>
      <c r="G150" s="95"/>
      <c r="H150" s="95">
        <v>18</v>
      </c>
      <c r="I150" s="95">
        <v>26</v>
      </c>
      <c r="J150" s="95">
        <v>26</v>
      </c>
      <c r="K150" s="95"/>
      <c r="L150" s="95"/>
      <c r="M150" s="95"/>
      <c r="N150" s="95">
        <v>17</v>
      </c>
      <c r="O150" s="95">
        <v>21</v>
      </c>
      <c r="P150" s="95">
        <v>20</v>
      </c>
      <c r="Q150" s="95">
        <v>21</v>
      </c>
      <c r="R150" s="95"/>
    </row>
    <row r="151" spans="1:18" s="122" customFormat="1" ht="30" customHeight="1">
      <c r="A151" s="95">
        <v>4</v>
      </c>
      <c r="B151" s="3" t="s">
        <v>542</v>
      </c>
      <c r="C151" s="95">
        <v>27</v>
      </c>
      <c r="D151" s="95">
        <v>26</v>
      </c>
      <c r="E151" s="95">
        <v>27</v>
      </c>
      <c r="F151" s="95"/>
      <c r="G151" s="95"/>
      <c r="H151" s="95">
        <v>20</v>
      </c>
      <c r="I151" s="95">
        <v>20</v>
      </c>
      <c r="J151" s="95">
        <v>20</v>
      </c>
      <c r="K151" s="95"/>
      <c r="L151" s="95"/>
      <c r="M151" s="95"/>
      <c r="N151" s="95">
        <v>24</v>
      </c>
      <c r="O151" s="95">
        <v>25</v>
      </c>
      <c r="P151" s="95">
        <v>24</v>
      </c>
      <c r="Q151" s="95"/>
      <c r="R151" s="95"/>
    </row>
    <row r="152" spans="1:18" s="122" customFormat="1" ht="18" customHeight="1">
      <c r="A152" s="95">
        <v>5</v>
      </c>
      <c r="B152" s="3" t="s">
        <v>543</v>
      </c>
      <c r="C152" s="95">
        <v>25</v>
      </c>
      <c r="D152" s="95">
        <v>25</v>
      </c>
      <c r="E152" s="95"/>
      <c r="F152" s="95"/>
      <c r="G152" s="95"/>
      <c r="H152" s="95">
        <v>26</v>
      </c>
      <c r="I152" s="95">
        <v>26</v>
      </c>
      <c r="J152" s="95"/>
      <c r="K152" s="95"/>
      <c r="L152" s="95"/>
      <c r="M152" s="95"/>
      <c r="N152" s="95">
        <v>20</v>
      </c>
      <c r="O152" s="95">
        <v>18</v>
      </c>
      <c r="P152" s="95"/>
      <c r="Q152" s="95"/>
      <c r="R152" s="95"/>
    </row>
    <row r="153" s="122" customFormat="1" ht="18" customHeight="1" thickBot="1"/>
    <row r="154" spans="3:10" s="122" customFormat="1" ht="18" customHeight="1" thickBot="1" thickTop="1">
      <c r="C154" s="101" t="s">
        <v>44</v>
      </c>
      <c r="D154" s="101" t="s">
        <v>45</v>
      </c>
      <c r="E154" s="101" t="s">
        <v>46</v>
      </c>
      <c r="H154" s="225"/>
      <c r="I154" s="225"/>
      <c r="J154" s="225"/>
    </row>
    <row r="155" spans="2:10" s="122" customFormat="1" ht="18" customHeight="1" thickBot="1" thickTop="1">
      <c r="B155" s="123" t="s">
        <v>1</v>
      </c>
      <c r="C155" s="251">
        <f>COUNTA(C148:G152)</f>
        <v>14</v>
      </c>
      <c r="D155" s="251">
        <f>COUNTA(H148:M152)</f>
        <v>14</v>
      </c>
      <c r="E155" s="251">
        <f>COUNTA(N148:R152)</f>
        <v>16</v>
      </c>
      <c r="H155" s="225"/>
      <c r="I155" s="225"/>
      <c r="J155" s="225"/>
    </row>
    <row r="156" spans="2:10" s="122" customFormat="1" ht="18" customHeight="1" thickBot="1" thickTop="1">
      <c r="B156" s="124" t="s">
        <v>2</v>
      </c>
      <c r="C156" s="252">
        <f>SUM(C148:G152)</f>
        <v>362</v>
      </c>
      <c r="D156" s="251">
        <f>SUM(H148:L152)</f>
        <v>319</v>
      </c>
      <c r="E156" s="251">
        <f>SUM(N148:R152)</f>
        <v>353</v>
      </c>
      <c r="H156" s="225"/>
      <c r="I156" s="225"/>
      <c r="J156" s="225"/>
    </row>
    <row r="157" spans="2:10" s="122" customFormat="1" ht="18" customHeight="1" thickBot="1" thickTop="1">
      <c r="B157" s="124" t="s">
        <v>3</v>
      </c>
      <c r="C157" s="252">
        <f>C156/C155</f>
        <v>25.857142857142858</v>
      </c>
      <c r="D157" s="252">
        <f>D156/D155</f>
        <v>22.785714285714285</v>
      </c>
      <c r="E157" s="252">
        <f>E156/E155</f>
        <v>22.0625</v>
      </c>
      <c r="H157" s="225"/>
      <c r="I157" s="225"/>
      <c r="J157" s="225"/>
    </row>
    <row r="158" spans="1:10" ht="18" customHeight="1" thickTop="1">
      <c r="A158" s="122"/>
      <c r="B158" s="323"/>
      <c r="C158" s="323"/>
      <c r="D158" s="61"/>
      <c r="E158" s="61"/>
      <c r="H158" s="126"/>
      <c r="I158" s="126"/>
      <c r="J158" s="126"/>
    </row>
    <row r="159" spans="4:10" ht="18" customHeight="1" thickBot="1">
      <c r="D159" s="126"/>
      <c r="E159" s="126"/>
      <c r="H159" s="126"/>
      <c r="I159" s="126"/>
      <c r="J159" s="126"/>
    </row>
    <row r="160" spans="2:10" ht="30" customHeight="1" thickBot="1" thickTop="1">
      <c r="B160" s="91" t="s">
        <v>42</v>
      </c>
      <c r="C160" s="92" t="s">
        <v>4</v>
      </c>
      <c r="D160" s="91" t="s">
        <v>0</v>
      </c>
      <c r="E160" s="91" t="s">
        <v>43</v>
      </c>
      <c r="H160" s="126"/>
      <c r="I160" s="126"/>
      <c r="J160" s="126"/>
    </row>
    <row r="161" spans="2:10" ht="18" customHeight="1" thickBot="1" thickTop="1">
      <c r="B161" s="253">
        <v>5</v>
      </c>
      <c r="C161" s="253">
        <f>SUM(C155:E155)</f>
        <v>44</v>
      </c>
      <c r="D161" s="254">
        <f>SUM(C156:E156)</f>
        <v>1034</v>
      </c>
      <c r="E161" s="254">
        <f>D161/C161</f>
        <v>23.5</v>
      </c>
      <c r="H161" s="126"/>
      <c r="I161" s="126"/>
      <c r="J161" s="126"/>
    </row>
    <row r="162" ht="18" customHeight="1" thickTop="1"/>
    <row r="164" spans="1:2" ht="18" customHeight="1">
      <c r="A164" s="369" t="s">
        <v>544</v>
      </c>
      <c r="B164" s="369"/>
    </row>
    <row r="165" spans="3:18" ht="18" customHeight="1">
      <c r="C165" s="370" t="s">
        <v>6</v>
      </c>
      <c r="D165" s="371"/>
      <c r="E165" s="371"/>
      <c r="F165" s="371"/>
      <c r="G165" s="376"/>
      <c r="H165" s="370" t="s">
        <v>7</v>
      </c>
      <c r="I165" s="371"/>
      <c r="J165" s="371"/>
      <c r="K165" s="371"/>
      <c r="L165" s="371"/>
      <c r="M165" s="376"/>
      <c r="N165" s="370" t="s">
        <v>8</v>
      </c>
      <c r="O165" s="371"/>
      <c r="P165" s="371"/>
      <c r="Q165" s="371"/>
      <c r="R165" s="376"/>
    </row>
    <row r="166" spans="1:18" s="122" customFormat="1" ht="18" customHeight="1">
      <c r="A166" s="229" t="s">
        <v>9</v>
      </c>
      <c r="B166" s="229" t="s">
        <v>42</v>
      </c>
      <c r="C166" s="6" t="s">
        <v>11</v>
      </c>
      <c r="D166" s="6" t="s">
        <v>12</v>
      </c>
      <c r="E166" s="6" t="s">
        <v>13</v>
      </c>
      <c r="F166" s="6" t="s">
        <v>14</v>
      </c>
      <c r="G166" s="6" t="s">
        <v>15</v>
      </c>
      <c r="H166" s="6" t="s">
        <v>16</v>
      </c>
      <c r="I166" s="6" t="s">
        <v>17</v>
      </c>
      <c r="J166" s="6" t="s">
        <v>18</v>
      </c>
      <c r="K166" s="6" t="s">
        <v>19</v>
      </c>
      <c r="L166" s="6" t="s">
        <v>20</v>
      </c>
      <c r="M166" s="6" t="s">
        <v>474</v>
      </c>
      <c r="N166" s="6" t="s">
        <v>21</v>
      </c>
      <c r="O166" s="6" t="s">
        <v>22</v>
      </c>
      <c r="P166" s="6" t="s">
        <v>23</v>
      </c>
      <c r="Q166" s="6" t="s">
        <v>24</v>
      </c>
      <c r="R166" s="6" t="s">
        <v>25</v>
      </c>
    </row>
    <row r="167" spans="1:18" s="122" customFormat="1" ht="18" customHeight="1">
      <c r="A167" s="95">
        <v>1</v>
      </c>
      <c r="B167" s="138" t="s">
        <v>545</v>
      </c>
      <c r="C167" s="95">
        <v>15</v>
      </c>
      <c r="D167" s="95"/>
      <c r="E167" s="95"/>
      <c r="F167" s="95"/>
      <c r="G167" s="95"/>
      <c r="H167" s="95">
        <v>10</v>
      </c>
      <c r="I167" s="95"/>
      <c r="J167" s="95"/>
      <c r="K167" s="95"/>
      <c r="L167" s="95"/>
      <c r="M167" s="95"/>
      <c r="N167" s="95">
        <v>9</v>
      </c>
      <c r="O167" s="95"/>
      <c r="P167" s="95"/>
      <c r="Q167" s="95"/>
      <c r="R167" s="95"/>
    </row>
    <row r="168" spans="1:18" s="122" customFormat="1" ht="18" customHeight="1">
      <c r="A168" s="95">
        <v>2</v>
      </c>
      <c r="B168" s="138" t="s">
        <v>546</v>
      </c>
      <c r="C168" s="95">
        <v>27</v>
      </c>
      <c r="D168" s="95">
        <v>27</v>
      </c>
      <c r="E168" s="95"/>
      <c r="F168" s="95"/>
      <c r="G168" s="95"/>
      <c r="H168" s="95">
        <v>27</v>
      </c>
      <c r="I168" s="95">
        <v>27</v>
      </c>
      <c r="J168" s="95"/>
      <c r="K168" s="95"/>
      <c r="L168" s="95"/>
      <c r="M168" s="95"/>
      <c r="N168" s="95">
        <v>19</v>
      </c>
      <c r="O168" s="95">
        <v>19</v>
      </c>
      <c r="P168" s="95">
        <v>18</v>
      </c>
      <c r="Q168" s="95"/>
      <c r="R168" s="95"/>
    </row>
    <row r="169" spans="1:18" s="122" customFormat="1" ht="18" customHeight="1">
      <c r="A169" s="95">
        <v>3</v>
      </c>
      <c r="B169" s="138" t="s">
        <v>547</v>
      </c>
      <c r="C169" s="95">
        <v>3</v>
      </c>
      <c r="D169" s="95"/>
      <c r="E169" s="95"/>
      <c r="F169" s="95"/>
      <c r="G169" s="95"/>
      <c r="H169" s="95">
        <v>7</v>
      </c>
      <c r="I169" s="95"/>
      <c r="J169" s="95"/>
      <c r="K169" s="95"/>
      <c r="L169" s="95"/>
      <c r="M169" s="95"/>
      <c r="N169" s="95">
        <v>7</v>
      </c>
      <c r="O169" s="95"/>
      <c r="P169" s="95"/>
      <c r="Q169" s="95"/>
      <c r="R169" s="95"/>
    </row>
    <row r="170" spans="1:18" s="122" customFormat="1" ht="18" customHeight="1">
      <c r="A170" s="95"/>
      <c r="B170" s="138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="122" customFormat="1" ht="18" customHeight="1" thickBot="1"/>
    <row r="172" spans="3:10" s="122" customFormat="1" ht="18" customHeight="1" thickBot="1" thickTop="1">
      <c r="C172" s="101" t="s">
        <v>44</v>
      </c>
      <c r="D172" s="101" t="s">
        <v>45</v>
      </c>
      <c r="E172" s="101" t="s">
        <v>46</v>
      </c>
      <c r="H172" s="225"/>
      <c r="I172" s="225"/>
      <c r="J172" s="225"/>
    </row>
    <row r="173" spans="2:10" s="122" customFormat="1" ht="18" customHeight="1" thickBot="1" thickTop="1">
      <c r="B173" s="123" t="s">
        <v>1</v>
      </c>
      <c r="C173" s="251">
        <f>COUNTA(C167:G169)</f>
        <v>4</v>
      </c>
      <c r="D173" s="251">
        <f>COUNTA(H167:M169)</f>
        <v>4</v>
      </c>
      <c r="E173" s="251">
        <f>COUNTA(N167:R169)</f>
        <v>5</v>
      </c>
      <c r="H173" s="225"/>
      <c r="I173" s="225"/>
      <c r="J173" s="225"/>
    </row>
    <row r="174" spans="2:10" s="122" customFormat="1" ht="18" customHeight="1" thickBot="1" thickTop="1">
      <c r="B174" s="124" t="s">
        <v>2</v>
      </c>
      <c r="C174" s="252">
        <f>SUM(C167:G169)</f>
        <v>72</v>
      </c>
      <c r="D174" s="251">
        <f>SUM(H167:M169)</f>
        <v>71</v>
      </c>
      <c r="E174" s="251">
        <f>SUM(N167:R169)</f>
        <v>72</v>
      </c>
      <c r="H174" s="225"/>
      <c r="I174" s="225"/>
      <c r="J174" s="225"/>
    </row>
    <row r="175" spans="2:10" s="122" customFormat="1" ht="18" customHeight="1" thickBot="1" thickTop="1">
      <c r="B175" s="124" t="s">
        <v>3</v>
      </c>
      <c r="C175" s="252">
        <f>C174/C173</f>
        <v>18</v>
      </c>
      <c r="D175" s="252">
        <f>D174/D173</f>
        <v>17.75</v>
      </c>
      <c r="E175" s="252">
        <f>E174/E173</f>
        <v>14.4</v>
      </c>
      <c r="H175" s="225"/>
      <c r="I175" s="225"/>
      <c r="J175" s="225"/>
    </row>
    <row r="176" spans="1:10" ht="18" customHeight="1" thickTop="1">
      <c r="A176" s="122"/>
      <c r="B176" s="323"/>
      <c r="C176" s="323"/>
      <c r="D176" s="61"/>
      <c r="E176" s="61"/>
      <c r="H176" s="126"/>
      <c r="I176" s="126"/>
      <c r="J176" s="126"/>
    </row>
    <row r="177" spans="4:10" ht="18" customHeight="1" thickBot="1">
      <c r="D177" s="126"/>
      <c r="E177" s="126"/>
      <c r="H177" s="126"/>
      <c r="I177" s="126"/>
      <c r="J177" s="126"/>
    </row>
    <row r="178" spans="2:10" ht="30" customHeight="1" thickBot="1" thickTop="1">
      <c r="B178" s="91" t="s">
        <v>42</v>
      </c>
      <c r="C178" s="92" t="s">
        <v>4</v>
      </c>
      <c r="D178" s="91" t="s">
        <v>0</v>
      </c>
      <c r="E178" s="91" t="s">
        <v>43</v>
      </c>
      <c r="H178" s="126"/>
      <c r="I178" s="126"/>
      <c r="J178" s="126"/>
    </row>
    <row r="179" spans="2:10" ht="18" customHeight="1" thickBot="1" thickTop="1">
      <c r="B179" s="253">
        <v>3</v>
      </c>
      <c r="C179" s="253">
        <f>SUM(C173:E173)</f>
        <v>13</v>
      </c>
      <c r="D179" s="254">
        <f>SUM(C174:E174)</f>
        <v>215</v>
      </c>
      <c r="E179" s="254">
        <f>D179/C179</f>
        <v>16.53846153846154</v>
      </c>
      <c r="H179" s="126"/>
      <c r="I179" s="126"/>
      <c r="J179" s="126"/>
    </row>
    <row r="180" ht="18" customHeight="1" thickTop="1"/>
    <row r="183" spans="1:2" ht="18" customHeight="1">
      <c r="A183" s="369" t="s">
        <v>548</v>
      </c>
      <c r="B183" s="369"/>
    </row>
    <row r="184" spans="3:18" ht="18" customHeight="1">
      <c r="C184" s="370" t="s">
        <v>6</v>
      </c>
      <c r="D184" s="371"/>
      <c r="E184" s="371"/>
      <c r="F184" s="371"/>
      <c r="G184" s="376"/>
      <c r="H184" s="370" t="s">
        <v>7</v>
      </c>
      <c r="I184" s="371"/>
      <c r="J184" s="371"/>
      <c r="K184" s="371"/>
      <c r="L184" s="371"/>
      <c r="M184" s="376"/>
      <c r="N184" s="370" t="s">
        <v>8</v>
      </c>
      <c r="O184" s="371"/>
      <c r="P184" s="371"/>
      <c r="Q184" s="371"/>
      <c r="R184" s="376"/>
    </row>
    <row r="185" spans="1:18" s="122" customFormat="1" ht="18" customHeight="1">
      <c r="A185" s="229" t="s">
        <v>9</v>
      </c>
      <c r="B185" s="229" t="s">
        <v>42</v>
      </c>
      <c r="C185" s="6" t="s">
        <v>11</v>
      </c>
      <c r="D185" s="6" t="s">
        <v>12</v>
      </c>
      <c r="E185" s="6" t="s">
        <v>13</v>
      </c>
      <c r="F185" s="6" t="s">
        <v>14</v>
      </c>
      <c r="G185" s="6" t="s">
        <v>15</v>
      </c>
      <c r="H185" s="6" t="s">
        <v>16</v>
      </c>
      <c r="I185" s="6" t="s">
        <v>17</v>
      </c>
      <c r="J185" s="6" t="s">
        <v>18</v>
      </c>
      <c r="K185" s="6" t="s">
        <v>19</v>
      </c>
      <c r="L185" s="6" t="s">
        <v>20</v>
      </c>
      <c r="M185" s="6" t="s">
        <v>474</v>
      </c>
      <c r="N185" s="6" t="s">
        <v>21</v>
      </c>
      <c r="O185" s="6" t="s">
        <v>22</v>
      </c>
      <c r="P185" s="6" t="s">
        <v>23</v>
      </c>
      <c r="Q185" s="6" t="s">
        <v>24</v>
      </c>
      <c r="R185" s="6" t="s">
        <v>25</v>
      </c>
    </row>
    <row r="186" spans="1:18" s="122" customFormat="1" ht="18" customHeight="1">
      <c r="A186" s="95">
        <v>1</v>
      </c>
      <c r="B186" s="95" t="s">
        <v>549</v>
      </c>
      <c r="C186" s="95">
        <v>19</v>
      </c>
      <c r="D186" s="95">
        <v>18</v>
      </c>
      <c r="E186" s="95"/>
      <c r="F186" s="95"/>
      <c r="G186" s="95"/>
      <c r="H186" s="95">
        <v>17</v>
      </c>
      <c r="I186" s="95">
        <v>17</v>
      </c>
      <c r="J186" s="95"/>
      <c r="K186" s="95"/>
      <c r="L186" s="95"/>
      <c r="M186" s="95"/>
      <c r="N186" s="95">
        <v>18</v>
      </c>
      <c r="O186" s="95">
        <v>17</v>
      </c>
      <c r="P186" s="95"/>
      <c r="Q186" s="95"/>
      <c r="R186" s="95"/>
    </row>
    <row r="187" s="122" customFormat="1" ht="18" customHeight="1" thickBot="1"/>
    <row r="188" spans="3:10" s="122" customFormat="1" ht="18" customHeight="1" thickBot="1" thickTop="1">
      <c r="C188" s="101" t="s">
        <v>44</v>
      </c>
      <c r="D188" s="101" t="s">
        <v>45</v>
      </c>
      <c r="E188" s="101" t="s">
        <v>46</v>
      </c>
      <c r="H188" s="225"/>
      <c r="I188" s="225"/>
      <c r="J188" s="225"/>
    </row>
    <row r="189" spans="2:10" s="122" customFormat="1" ht="18" customHeight="1" thickBot="1" thickTop="1">
      <c r="B189" s="123" t="s">
        <v>1</v>
      </c>
      <c r="C189" s="251">
        <f>COUNTA(C186:D186)</f>
        <v>2</v>
      </c>
      <c r="D189" s="251">
        <f>COUNTA(H186:I186)</f>
        <v>2</v>
      </c>
      <c r="E189" s="251">
        <f>COUNTA(N186:O186)</f>
        <v>2</v>
      </c>
      <c r="H189" s="225"/>
      <c r="I189" s="225"/>
      <c r="J189" s="225"/>
    </row>
    <row r="190" spans="2:10" s="122" customFormat="1" ht="18" customHeight="1" thickBot="1" thickTop="1">
      <c r="B190" s="124" t="s">
        <v>2</v>
      </c>
      <c r="C190" s="252">
        <f>SUM(C186:D186)</f>
        <v>37</v>
      </c>
      <c r="D190" s="251">
        <f>SUM(H186:I186)</f>
        <v>34</v>
      </c>
      <c r="E190" s="251">
        <f>SUM(N186:O186)</f>
        <v>35</v>
      </c>
      <c r="H190" s="225"/>
      <c r="I190" s="225"/>
      <c r="J190" s="225"/>
    </row>
    <row r="191" spans="2:10" s="122" customFormat="1" ht="18" customHeight="1" thickBot="1" thickTop="1">
      <c r="B191" s="124" t="s">
        <v>3</v>
      </c>
      <c r="C191" s="252">
        <f>C190/C189</f>
        <v>18.5</v>
      </c>
      <c r="D191" s="252">
        <f>D190/D189</f>
        <v>17</v>
      </c>
      <c r="E191" s="252">
        <f>E190/E189</f>
        <v>17.5</v>
      </c>
      <c r="H191" s="225"/>
      <c r="I191" s="225"/>
      <c r="J191" s="225"/>
    </row>
    <row r="192" spans="1:10" ht="18" customHeight="1" thickTop="1">
      <c r="A192" s="122"/>
      <c r="B192" s="323"/>
      <c r="C192" s="323"/>
      <c r="D192" s="61"/>
      <c r="E192" s="61"/>
      <c r="H192" s="126"/>
      <c r="I192" s="126"/>
      <c r="J192" s="126"/>
    </row>
    <row r="193" spans="4:10" ht="18" customHeight="1" thickBot="1">
      <c r="D193" s="126"/>
      <c r="E193" s="126"/>
      <c r="H193" s="126"/>
      <c r="I193" s="126"/>
      <c r="J193" s="126"/>
    </row>
    <row r="194" spans="2:10" ht="30" customHeight="1" thickBot="1" thickTop="1">
      <c r="B194" s="91" t="s">
        <v>42</v>
      </c>
      <c r="C194" s="92" t="s">
        <v>4</v>
      </c>
      <c r="D194" s="91" t="s">
        <v>0</v>
      </c>
      <c r="E194" s="91" t="s">
        <v>43</v>
      </c>
      <c r="H194" s="126"/>
      <c r="I194" s="126"/>
      <c r="J194" s="126"/>
    </row>
    <row r="195" spans="2:10" ht="18" customHeight="1" thickBot="1" thickTop="1">
      <c r="B195" s="253">
        <v>1</v>
      </c>
      <c r="C195" s="253">
        <f>SUM(C189:E189)</f>
        <v>6</v>
      </c>
      <c r="D195" s="254">
        <f>SUM(C190:E190)</f>
        <v>106</v>
      </c>
      <c r="E195" s="254">
        <f>D195/C195</f>
        <v>17.666666666666668</v>
      </c>
      <c r="H195" s="126"/>
      <c r="I195" s="126"/>
      <c r="J195" s="126"/>
    </row>
    <row r="196" ht="18" customHeight="1" thickTop="1"/>
    <row r="199" spans="1:2" ht="18" customHeight="1">
      <c r="A199" s="369" t="s">
        <v>550</v>
      </c>
      <c r="B199" s="369"/>
    </row>
    <row r="200" spans="3:18" ht="18" customHeight="1">
      <c r="C200" s="370" t="s">
        <v>6</v>
      </c>
      <c r="D200" s="371"/>
      <c r="E200" s="371"/>
      <c r="F200" s="371"/>
      <c r="G200" s="376"/>
      <c r="H200" s="370" t="s">
        <v>7</v>
      </c>
      <c r="I200" s="371"/>
      <c r="J200" s="371"/>
      <c r="K200" s="371"/>
      <c r="L200" s="371"/>
      <c r="M200" s="376"/>
      <c r="N200" s="370" t="s">
        <v>8</v>
      </c>
      <c r="O200" s="371"/>
      <c r="P200" s="371"/>
      <c r="Q200" s="371"/>
      <c r="R200" s="376"/>
    </row>
    <row r="201" spans="1:18" s="122" customFormat="1" ht="18" customHeight="1">
      <c r="A201" s="229" t="s">
        <v>9</v>
      </c>
      <c r="B201" s="229" t="s">
        <v>42</v>
      </c>
      <c r="C201" s="6" t="s">
        <v>11</v>
      </c>
      <c r="D201" s="6" t="s">
        <v>12</v>
      </c>
      <c r="E201" s="6" t="s">
        <v>13</v>
      </c>
      <c r="F201" s="6" t="s">
        <v>14</v>
      </c>
      <c r="G201" s="6" t="s">
        <v>15</v>
      </c>
      <c r="H201" s="6" t="s">
        <v>16</v>
      </c>
      <c r="I201" s="6" t="s">
        <v>17</v>
      </c>
      <c r="J201" s="6" t="s">
        <v>18</v>
      </c>
      <c r="K201" s="6" t="s">
        <v>19</v>
      </c>
      <c r="L201" s="6" t="s">
        <v>20</v>
      </c>
      <c r="M201" s="6" t="s">
        <v>474</v>
      </c>
      <c r="N201" s="6" t="s">
        <v>21</v>
      </c>
      <c r="O201" s="6" t="s">
        <v>22</v>
      </c>
      <c r="P201" s="6" t="s">
        <v>23</v>
      </c>
      <c r="Q201" s="6" t="s">
        <v>24</v>
      </c>
      <c r="R201" s="6" t="s">
        <v>25</v>
      </c>
    </row>
    <row r="202" spans="1:18" s="122" customFormat="1" ht="18" customHeight="1">
      <c r="A202" s="95">
        <v>1</v>
      </c>
      <c r="B202" s="138" t="s">
        <v>551</v>
      </c>
      <c r="C202" s="95">
        <v>8</v>
      </c>
      <c r="D202" s="95"/>
      <c r="E202" s="95"/>
      <c r="F202" s="95"/>
      <c r="G202" s="95"/>
      <c r="H202" s="95">
        <v>7</v>
      </c>
      <c r="I202" s="95"/>
      <c r="J202" s="95"/>
      <c r="K202" s="95"/>
      <c r="L202" s="95"/>
      <c r="M202" s="95"/>
      <c r="N202" s="95">
        <v>7</v>
      </c>
      <c r="O202" s="95"/>
      <c r="P202" s="95"/>
      <c r="Q202" s="95"/>
      <c r="R202" s="95"/>
    </row>
    <row r="203" s="122" customFormat="1" ht="18" customHeight="1" thickBot="1"/>
    <row r="204" spans="3:10" s="122" customFormat="1" ht="18" customHeight="1" thickBot="1" thickTop="1">
      <c r="C204" s="101" t="s">
        <v>44</v>
      </c>
      <c r="D204" s="101" t="s">
        <v>45</v>
      </c>
      <c r="E204" s="101" t="s">
        <v>46</v>
      </c>
      <c r="H204" s="225"/>
      <c r="I204" s="225"/>
      <c r="J204" s="225"/>
    </row>
    <row r="205" spans="2:10" s="122" customFormat="1" ht="18" customHeight="1" thickBot="1" thickTop="1">
      <c r="B205" s="123" t="s">
        <v>1</v>
      </c>
      <c r="C205" s="251">
        <f>COUNTA(C202:D202)</f>
        <v>1</v>
      </c>
      <c r="D205" s="251">
        <f>COUNTA(H202:I202)</f>
        <v>1</v>
      </c>
      <c r="E205" s="251">
        <f>COUNTA(N202:O202)</f>
        <v>1</v>
      </c>
      <c r="H205" s="225"/>
      <c r="I205" s="225"/>
      <c r="J205" s="225"/>
    </row>
    <row r="206" spans="2:10" s="122" customFormat="1" ht="18" customHeight="1" thickBot="1" thickTop="1">
      <c r="B206" s="124" t="s">
        <v>2</v>
      </c>
      <c r="C206" s="252">
        <f>SUM(C202:D202)</f>
        <v>8</v>
      </c>
      <c r="D206" s="251">
        <f>SUM(H202:I202)</f>
        <v>7</v>
      </c>
      <c r="E206" s="251">
        <f>SUM(N202:O202)</f>
        <v>7</v>
      </c>
      <c r="H206" s="225"/>
      <c r="I206" s="225"/>
      <c r="J206" s="225"/>
    </row>
    <row r="207" spans="2:10" s="122" customFormat="1" ht="18" customHeight="1" thickBot="1" thickTop="1">
      <c r="B207" s="124" t="s">
        <v>3</v>
      </c>
      <c r="C207" s="252">
        <f>C206/C205</f>
        <v>8</v>
      </c>
      <c r="D207" s="252">
        <f>D206/D205</f>
        <v>7</v>
      </c>
      <c r="E207" s="252">
        <f>E206/E205</f>
        <v>7</v>
      </c>
      <c r="H207" s="225"/>
      <c r="I207" s="225"/>
      <c r="J207" s="225"/>
    </row>
    <row r="208" spans="1:10" ht="18" customHeight="1" thickTop="1">
      <c r="A208" s="122"/>
      <c r="B208" s="323"/>
      <c r="C208" s="323"/>
      <c r="D208" s="61"/>
      <c r="E208" s="61"/>
      <c r="H208" s="126"/>
      <c r="I208" s="126"/>
      <c r="J208" s="126"/>
    </row>
    <row r="209" spans="4:10" ht="18" customHeight="1" thickBot="1">
      <c r="D209" s="126"/>
      <c r="E209" s="126"/>
      <c r="H209" s="126"/>
      <c r="I209" s="126"/>
      <c r="J209" s="126"/>
    </row>
    <row r="210" spans="2:10" ht="30" customHeight="1" thickBot="1" thickTop="1">
      <c r="B210" s="91" t="s">
        <v>42</v>
      </c>
      <c r="C210" s="92" t="s">
        <v>4</v>
      </c>
      <c r="D210" s="91" t="s">
        <v>0</v>
      </c>
      <c r="E210" s="91" t="s">
        <v>43</v>
      </c>
      <c r="H210" s="126"/>
      <c r="I210" s="126"/>
      <c r="J210" s="126"/>
    </row>
    <row r="211" spans="2:10" ht="18" customHeight="1" thickBot="1" thickTop="1">
      <c r="B211" s="253">
        <v>1</v>
      </c>
      <c r="C211" s="253">
        <f>SUM(C205:E205)</f>
        <v>3</v>
      </c>
      <c r="D211" s="254">
        <f>SUM(C206:E206)</f>
        <v>22</v>
      </c>
      <c r="E211" s="254">
        <f>D211/C211</f>
        <v>7.333333333333333</v>
      </c>
      <c r="H211" s="126"/>
      <c r="I211" s="126"/>
      <c r="J211" s="126"/>
    </row>
    <row r="212" ht="18" customHeight="1" thickTop="1"/>
    <row r="215" spans="1:2" ht="18" customHeight="1">
      <c r="A215" s="369" t="s">
        <v>552</v>
      </c>
      <c r="B215" s="369"/>
    </row>
    <row r="216" spans="3:18" ht="18" customHeight="1">
      <c r="C216" s="370" t="s">
        <v>6</v>
      </c>
      <c r="D216" s="371"/>
      <c r="E216" s="371"/>
      <c r="F216" s="371"/>
      <c r="G216" s="376"/>
      <c r="H216" s="370" t="s">
        <v>7</v>
      </c>
      <c r="I216" s="371"/>
      <c r="J216" s="371"/>
      <c r="K216" s="371"/>
      <c r="L216" s="371"/>
      <c r="M216" s="376"/>
      <c r="N216" s="370" t="s">
        <v>8</v>
      </c>
      <c r="O216" s="371"/>
      <c r="P216" s="371"/>
      <c r="Q216" s="371"/>
      <c r="R216" s="376"/>
    </row>
    <row r="217" spans="1:18" s="122" customFormat="1" ht="18" customHeight="1">
      <c r="A217" s="229" t="s">
        <v>9</v>
      </c>
      <c r="B217" s="229" t="s">
        <v>42</v>
      </c>
      <c r="C217" s="6" t="s">
        <v>11</v>
      </c>
      <c r="D217" s="6" t="s">
        <v>12</v>
      </c>
      <c r="E217" s="6" t="s">
        <v>13</v>
      </c>
      <c r="F217" s="6" t="s">
        <v>14</v>
      </c>
      <c r="G217" s="6" t="s">
        <v>15</v>
      </c>
      <c r="H217" s="6" t="s">
        <v>16</v>
      </c>
      <c r="I217" s="6" t="s">
        <v>17</v>
      </c>
      <c r="J217" s="6" t="s">
        <v>18</v>
      </c>
      <c r="K217" s="6" t="s">
        <v>19</v>
      </c>
      <c r="L217" s="6" t="s">
        <v>20</v>
      </c>
      <c r="M217" s="6" t="s">
        <v>474</v>
      </c>
      <c r="N217" s="6" t="s">
        <v>21</v>
      </c>
      <c r="O217" s="6" t="s">
        <v>22</v>
      </c>
      <c r="P217" s="6" t="s">
        <v>23</v>
      </c>
      <c r="Q217" s="6" t="s">
        <v>24</v>
      </c>
      <c r="R217" s="6" t="s">
        <v>25</v>
      </c>
    </row>
    <row r="218" spans="1:18" s="122" customFormat="1" ht="18" customHeight="1">
      <c r="A218" s="95">
        <v>1</v>
      </c>
      <c r="B218" s="138" t="s">
        <v>553</v>
      </c>
      <c r="C218" s="95">
        <v>23</v>
      </c>
      <c r="D218" s="95">
        <v>23</v>
      </c>
      <c r="E218" s="95">
        <v>22</v>
      </c>
      <c r="F218" s="95"/>
      <c r="G218" s="95"/>
      <c r="H218" s="95">
        <v>23</v>
      </c>
      <c r="I218" s="95">
        <v>24</v>
      </c>
      <c r="J218" s="95">
        <v>20</v>
      </c>
      <c r="K218" s="95"/>
      <c r="L218" s="95"/>
      <c r="M218" s="95"/>
      <c r="N218" s="95">
        <v>23</v>
      </c>
      <c r="O218" s="95">
        <v>22</v>
      </c>
      <c r="P218" s="95">
        <v>24</v>
      </c>
      <c r="Q218" s="95"/>
      <c r="R218" s="95"/>
    </row>
    <row r="219" spans="1:18" s="122" customFormat="1" ht="18" customHeight="1">
      <c r="A219" s="95">
        <v>2</v>
      </c>
      <c r="B219" s="138" t="s">
        <v>554</v>
      </c>
      <c r="C219" s="95">
        <v>17</v>
      </c>
      <c r="D219" s="95">
        <v>17</v>
      </c>
      <c r="E219" s="95"/>
      <c r="F219" s="95"/>
      <c r="G219" s="95"/>
      <c r="H219" s="95">
        <v>21</v>
      </c>
      <c r="I219" s="95">
        <v>21</v>
      </c>
      <c r="J219" s="95"/>
      <c r="K219" s="95"/>
      <c r="L219" s="95"/>
      <c r="M219" s="95"/>
      <c r="N219" s="95">
        <v>16</v>
      </c>
      <c r="O219" s="95">
        <v>17</v>
      </c>
      <c r="P219" s="95"/>
      <c r="Q219" s="95"/>
      <c r="R219" s="95"/>
    </row>
    <row r="220" spans="1:18" s="122" customFormat="1" ht="18" customHeight="1">
      <c r="A220" s="95">
        <v>3</v>
      </c>
      <c r="B220" s="138" t="s">
        <v>555</v>
      </c>
      <c r="C220" s="95">
        <v>16</v>
      </c>
      <c r="D220" s="95"/>
      <c r="E220" s="95"/>
      <c r="F220" s="95"/>
      <c r="G220" s="95"/>
      <c r="H220" s="95">
        <v>15</v>
      </c>
      <c r="I220" s="95"/>
      <c r="J220" s="95"/>
      <c r="K220" s="95"/>
      <c r="L220" s="95"/>
      <c r="M220" s="95"/>
      <c r="N220" s="95">
        <v>12</v>
      </c>
      <c r="O220" s="95"/>
      <c r="P220" s="95"/>
      <c r="Q220" s="95"/>
      <c r="R220" s="95"/>
    </row>
    <row r="221" s="122" customFormat="1" ht="18" customHeight="1" thickBot="1"/>
    <row r="222" spans="3:10" s="122" customFormat="1" ht="18" customHeight="1" thickBot="1" thickTop="1">
      <c r="C222" s="101" t="s">
        <v>44</v>
      </c>
      <c r="D222" s="101" t="s">
        <v>45</v>
      </c>
      <c r="E222" s="101" t="s">
        <v>46</v>
      </c>
      <c r="H222" s="225"/>
      <c r="I222" s="225"/>
      <c r="J222" s="225"/>
    </row>
    <row r="223" spans="2:10" s="122" customFormat="1" ht="18" customHeight="1" thickBot="1" thickTop="1">
      <c r="B223" s="123" t="s">
        <v>1</v>
      </c>
      <c r="C223" s="251">
        <f>COUNTA(C218:G220)</f>
        <v>6</v>
      </c>
      <c r="D223" s="251">
        <f>COUNTA(H218:M220)</f>
        <v>6</v>
      </c>
      <c r="E223" s="251">
        <f>COUNTA(N218:R220)</f>
        <v>6</v>
      </c>
      <c r="H223" s="225"/>
      <c r="I223" s="225"/>
      <c r="J223" s="225"/>
    </row>
    <row r="224" spans="2:10" s="122" customFormat="1" ht="18" customHeight="1" thickBot="1" thickTop="1">
      <c r="B224" s="124" t="s">
        <v>2</v>
      </c>
      <c r="C224" s="252">
        <f>SUM(C218:G220)</f>
        <v>118</v>
      </c>
      <c r="D224" s="251">
        <f>SUM(H218:M221)</f>
        <v>124</v>
      </c>
      <c r="E224" s="251">
        <f>SUM(N218:R220)</f>
        <v>114</v>
      </c>
      <c r="H224" s="225"/>
      <c r="I224" s="225"/>
      <c r="J224" s="225"/>
    </row>
    <row r="225" spans="2:10" s="122" customFormat="1" ht="18" customHeight="1" thickBot="1" thickTop="1">
      <c r="B225" s="124" t="s">
        <v>3</v>
      </c>
      <c r="C225" s="252">
        <f>C224/C223</f>
        <v>19.666666666666668</v>
      </c>
      <c r="D225" s="252">
        <f>D224/D223</f>
        <v>20.666666666666668</v>
      </c>
      <c r="E225" s="252">
        <f>E224/E223</f>
        <v>19</v>
      </c>
      <c r="H225" s="225"/>
      <c r="I225" s="225"/>
      <c r="J225" s="225"/>
    </row>
    <row r="226" spans="1:10" ht="18" customHeight="1" thickTop="1">
      <c r="A226" s="122"/>
      <c r="B226" s="323"/>
      <c r="C226" s="323"/>
      <c r="D226" s="61"/>
      <c r="E226" s="61"/>
      <c r="H226" s="126"/>
      <c r="I226" s="126"/>
      <c r="J226" s="126"/>
    </row>
    <row r="227" spans="4:10" ht="18" customHeight="1" thickBot="1">
      <c r="D227" s="126"/>
      <c r="E227" s="126"/>
      <c r="H227" s="126"/>
      <c r="I227" s="126"/>
      <c r="J227" s="126"/>
    </row>
    <row r="228" spans="2:10" ht="30" customHeight="1" thickBot="1" thickTop="1">
      <c r="B228" s="91" t="s">
        <v>42</v>
      </c>
      <c r="C228" s="92" t="s">
        <v>4</v>
      </c>
      <c r="D228" s="91" t="s">
        <v>0</v>
      </c>
      <c r="E228" s="91" t="s">
        <v>43</v>
      </c>
      <c r="H228" s="126"/>
      <c r="I228" s="126"/>
      <c r="J228" s="126"/>
    </row>
    <row r="229" spans="2:10" ht="18" customHeight="1" thickBot="1" thickTop="1">
      <c r="B229" s="253">
        <v>3</v>
      </c>
      <c r="C229" s="253">
        <f>SUM(C223:E223)</f>
        <v>18</v>
      </c>
      <c r="D229" s="254">
        <f>SUM(C224:E224)</f>
        <v>356</v>
      </c>
      <c r="E229" s="254">
        <f>D229/C229</f>
        <v>19.77777777777778</v>
      </c>
      <c r="H229" s="126"/>
      <c r="I229" s="126"/>
      <c r="J229" s="126"/>
    </row>
    <row r="230" ht="18" customHeight="1" thickTop="1"/>
    <row r="232" spans="1:2" ht="18" customHeight="1">
      <c r="A232" s="369" t="s">
        <v>556</v>
      </c>
      <c r="B232" s="369"/>
    </row>
    <row r="233" spans="3:18" ht="18" customHeight="1">
      <c r="C233" s="370" t="s">
        <v>6</v>
      </c>
      <c r="D233" s="371"/>
      <c r="E233" s="371"/>
      <c r="F233" s="371"/>
      <c r="G233" s="376"/>
      <c r="H233" s="370" t="s">
        <v>7</v>
      </c>
      <c r="I233" s="371"/>
      <c r="J233" s="371"/>
      <c r="K233" s="371"/>
      <c r="L233" s="371"/>
      <c r="M233" s="376"/>
      <c r="N233" s="370" t="s">
        <v>8</v>
      </c>
      <c r="O233" s="371"/>
      <c r="P233" s="371"/>
      <c r="Q233" s="371"/>
      <c r="R233" s="376"/>
    </row>
    <row r="234" spans="1:18" s="122" customFormat="1" ht="18" customHeight="1">
      <c r="A234" s="229" t="s">
        <v>9</v>
      </c>
      <c r="B234" s="229" t="s">
        <v>42</v>
      </c>
      <c r="C234" s="6" t="s">
        <v>11</v>
      </c>
      <c r="D234" s="6" t="s">
        <v>12</v>
      </c>
      <c r="E234" s="6" t="s">
        <v>13</v>
      </c>
      <c r="F234" s="6" t="s">
        <v>14</v>
      </c>
      <c r="G234" s="6" t="s">
        <v>15</v>
      </c>
      <c r="H234" s="6" t="s">
        <v>16</v>
      </c>
      <c r="I234" s="6" t="s">
        <v>17</v>
      </c>
      <c r="J234" s="6" t="s">
        <v>18</v>
      </c>
      <c r="K234" s="6" t="s">
        <v>19</v>
      </c>
      <c r="L234" s="6" t="s">
        <v>20</v>
      </c>
      <c r="M234" s="6" t="s">
        <v>474</v>
      </c>
      <c r="N234" s="6" t="s">
        <v>21</v>
      </c>
      <c r="O234" s="6" t="s">
        <v>22</v>
      </c>
      <c r="P234" s="6" t="s">
        <v>23</v>
      </c>
      <c r="Q234" s="6" t="s">
        <v>24</v>
      </c>
      <c r="R234" s="6" t="s">
        <v>25</v>
      </c>
    </row>
    <row r="235" spans="1:18" s="122" customFormat="1" ht="18" customHeight="1">
      <c r="A235" s="95">
        <v>1</v>
      </c>
      <c r="B235" s="138" t="s">
        <v>557</v>
      </c>
      <c r="C235" s="95">
        <v>20</v>
      </c>
      <c r="D235" s="95">
        <v>19</v>
      </c>
      <c r="E235" s="95"/>
      <c r="F235" s="95"/>
      <c r="G235" s="95"/>
      <c r="H235" s="95">
        <v>23</v>
      </c>
      <c r="I235" s="95">
        <v>23</v>
      </c>
      <c r="J235" s="95"/>
      <c r="K235" s="95"/>
      <c r="L235" s="95"/>
      <c r="M235" s="95"/>
      <c r="N235" s="95">
        <v>16</v>
      </c>
      <c r="O235" s="95">
        <v>15</v>
      </c>
      <c r="P235" s="95"/>
      <c r="Q235" s="95"/>
      <c r="R235" s="95"/>
    </row>
    <row r="236" s="122" customFormat="1" ht="18" customHeight="1"/>
    <row r="237" s="122" customFormat="1" ht="18" customHeight="1" thickBot="1"/>
    <row r="238" spans="3:10" s="122" customFormat="1" ht="18" customHeight="1" thickBot="1" thickTop="1">
      <c r="C238" s="101" t="s">
        <v>44</v>
      </c>
      <c r="D238" s="101" t="s">
        <v>45</v>
      </c>
      <c r="E238" s="101" t="s">
        <v>46</v>
      </c>
      <c r="H238" s="225"/>
      <c r="I238" s="225"/>
      <c r="J238" s="225"/>
    </row>
    <row r="239" spans="2:10" s="122" customFormat="1" ht="18" customHeight="1" thickBot="1" thickTop="1">
      <c r="B239" s="123" t="s">
        <v>1</v>
      </c>
      <c r="C239" s="251">
        <f>COUNTA(C235:D235)</f>
        <v>2</v>
      </c>
      <c r="D239" s="251">
        <f>COUNTA(H235:I235)</f>
        <v>2</v>
      </c>
      <c r="E239" s="251">
        <f>COUNTA(N235:O236)</f>
        <v>2</v>
      </c>
      <c r="H239" s="225"/>
      <c r="I239" s="225"/>
      <c r="J239" s="225"/>
    </row>
    <row r="240" spans="2:10" s="122" customFormat="1" ht="18" customHeight="1" thickBot="1" thickTop="1">
      <c r="B240" s="124" t="s">
        <v>2</v>
      </c>
      <c r="C240" s="252">
        <f>SUM(C235:D236)</f>
        <v>39</v>
      </c>
      <c r="D240" s="251">
        <f>SUM(H235:I235)</f>
        <v>46</v>
      </c>
      <c r="E240" s="251">
        <f>SUM(N235:O235)</f>
        <v>31</v>
      </c>
      <c r="H240" s="225"/>
      <c r="I240" s="225"/>
      <c r="J240" s="225"/>
    </row>
    <row r="241" spans="2:10" s="122" customFormat="1" ht="18" customHeight="1" thickBot="1" thickTop="1">
      <c r="B241" s="124" t="s">
        <v>3</v>
      </c>
      <c r="C241" s="252">
        <f>C240/C239</f>
        <v>19.5</v>
      </c>
      <c r="D241" s="252">
        <f>D240/D239</f>
        <v>23</v>
      </c>
      <c r="E241" s="252">
        <f>E240/E239</f>
        <v>15.5</v>
      </c>
      <c r="H241" s="225"/>
      <c r="I241" s="225"/>
      <c r="J241" s="225"/>
    </row>
    <row r="242" spans="1:10" ht="18" customHeight="1" thickTop="1">
      <c r="A242" s="122"/>
      <c r="B242" s="323"/>
      <c r="C242" s="323"/>
      <c r="D242" s="61"/>
      <c r="E242" s="61"/>
      <c r="H242" s="126"/>
      <c r="I242" s="126"/>
      <c r="J242" s="126"/>
    </row>
    <row r="243" spans="4:10" ht="18" customHeight="1" thickBot="1">
      <c r="D243" s="126"/>
      <c r="E243" s="126"/>
      <c r="H243" s="126"/>
      <c r="I243" s="126"/>
      <c r="J243" s="126"/>
    </row>
    <row r="244" spans="2:10" ht="30" customHeight="1" thickBot="1" thickTop="1">
      <c r="B244" s="91" t="s">
        <v>42</v>
      </c>
      <c r="C244" s="92" t="s">
        <v>4</v>
      </c>
      <c r="D244" s="91" t="s">
        <v>0</v>
      </c>
      <c r="E244" s="91" t="s">
        <v>43</v>
      </c>
      <c r="H244" s="126"/>
      <c r="I244" s="126"/>
      <c r="J244" s="126"/>
    </row>
    <row r="245" spans="2:10" ht="18" customHeight="1" thickBot="1" thickTop="1">
      <c r="B245" s="253">
        <v>1</v>
      </c>
      <c r="C245" s="253">
        <f>SUM(C239:E239)</f>
        <v>6</v>
      </c>
      <c r="D245" s="254">
        <f>SUM(C240:E240)</f>
        <v>116</v>
      </c>
      <c r="E245" s="254">
        <f>D245/C245</f>
        <v>19.333333333333332</v>
      </c>
      <c r="H245" s="126"/>
      <c r="I245" s="126"/>
      <c r="J245" s="126"/>
    </row>
    <row r="246" ht="18" customHeight="1" thickTop="1"/>
    <row r="248" spans="1:2" ht="18" customHeight="1">
      <c r="A248" s="369" t="s">
        <v>558</v>
      </c>
      <c r="B248" s="369"/>
    </row>
    <row r="249" spans="3:18" ht="18" customHeight="1">
      <c r="C249" s="370" t="s">
        <v>6</v>
      </c>
      <c r="D249" s="371"/>
      <c r="E249" s="371"/>
      <c r="F249" s="371"/>
      <c r="G249" s="376"/>
      <c r="H249" s="370" t="s">
        <v>7</v>
      </c>
      <c r="I249" s="371"/>
      <c r="J249" s="371"/>
      <c r="K249" s="371"/>
      <c r="L249" s="371"/>
      <c r="M249" s="376"/>
      <c r="N249" s="370" t="s">
        <v>8</v>
      </c>
      <c r="O249" s="371"/>
      <c r="P249" s="371"/>
      <c r="Q249" s="371"/>
      <c r="R249" s="376"/>
    </row>
    <row r="250" spans="1:18" s="122" customFormat="1" ht="18" customHeight="1">
      <c r="A250" s="229" t="s">
        <v>9</v>
      </c>
      <c r="B250" s="218" t="s">
        <v>42</v>
      </c>
      <c r="C250" s="6" t="s">
        <v>11</v>
      </c>
      <c r="D250" s="6" t="s">
        <v>12</v>
      </c>
      <c r="E250" s="6" t="s">
        <v>13</v>
      </c>
      <c r="F250" s="6" t="s">
        <v>14</v>
      </c>
      <c r="G250" s="6" t="s">
        <v>15</v>
      </c>
      <c r="H250" s="6" t="s">
        <v>16</v>
      </c>
      <c r="I250" s="6" t="s">
        <v>17</v>
      </c>
      <c r="J250" s="6" t="s">
        <v>18</v>
      </c>
      <c r="K250" s="6" t="s">
        <v>19</v>
      </c>
      <c r="L250" s="6" t="s">
        <v>20</v>
      </c>
      <c r="M250" s="6" t="s">
        <v>474</v>
      </c>
      <c r="N250" s="6" t="s">
        <v>21</v>
      </c>
      <c r="O250" s="6" t="s">
        <v>22</v>
      </c>
      <c r="P250" s="6" t="s">
        <v>23</v>
      </c>
      <c r="Q250" s="6" t="s">
        <v>24</v>
      </c>
      <c r="R250" s="6" t="s">
        <v>25</v>
      </c>
    </row>
    <row r="251" spans="1:18" s="122" customFormat="1" ht="18" customHeight="1">
      <c r="A251" s="122">
        <v>1</v>
      </c>
      <c r="B251" s="138" t="s">
        <v>559</v>
      </c>
      <c r="C251" s="95">
        <v>16</v>
      </c>
      <c r="D251" s="95">
        <v>17</v>
      </c>
      <c r="E251" s="95">
        <v>18</v>
      </c>
      <c r="F251" s="95"/>
      <c r="G251" s="95"/>
      <c r="H251" s="95">
        <v>24</v>
      </c>
      <c r="I251" s="95">
        <v>15</v>
      </c>
      <c r="J251" s="95"/>
      <c r="K251" s="95"/>
      <c r="L251" s="95"/>
      <c r="M251" s="95"/>
      <c r="N251" s="95">
        <v>16</v>
      </c>
      <c r="O251" s="95">
        <v>15</v>
      </c>
      <c r="P251" s="95">
        <v>10</v>
      </c>
      <c r="Q251" s="95"/>
      <c r="R251" s="95"/>
    </row>
    <row r="252" s="122" customFormat="1" ht="18" customHeight="1" thickBot="1"/>
    <row r="253" spans="3:10" s="122" customFormat="1" ht="18" customHeight="1" thickBot="1" thickTop="1">
      <c r="C253" s="101" t="s">
        <v>44</v>
      </c>
      <c r="D253" s="101" t="s">
        <v>45</v>
      </c>
      <c r="E253" s="101" t="s">
        <v>46</v>
      </c>
      <c r="H253" s="225"/>
      <c r="I253" s="225"/>
      <c r="J253" s="225"/>
    </row>
    <row r="254" spans="2:10" s="122" customFormat="1" ht="18" customHeight="1" thickBot="1" thickTop="1">
      <c r="B254" s="123" t="s">
        <v>1</v>
      </c>
      <c r="C254" s="251">
        <f>COUNTA(C251:E251)</f>
        <v>3</v>
      </c>
      <c r="D254" s="251">
        <f>COUNTA(H251:I251)</f>
        <v>2</v>
      </c>
      <c r="E254" s="251">
        <f>COUNTA(N251:P251)</f>
        <v>3</v>
      </c>
      <c r="H254" s="225"/>
      <c r="I254" s="225"/>
      <c r="J254" s="225"/>
    </row>
    <row r="255" spans="2:10" s="122" customFormat="1" ht="18" customHeight="1" thickBot="1" thickTop="1">
      <c r="B255" s="124" t="s">
        <v>2</v>
      </c>
      <c r="C255" s="252">
        <f>SUM(C251:E251)</f>
        <v>51</v>
      </c>
      <c r="D255" s="251">
        <f>SUM(H251:I251)</f>
        <v>39</v>
      </c>
      <c r="E255" s="251">
        <f>SUM(N251:P251)</f>
        <v>41</v>
      </c>
      <c r="H255" s="225"/>
      <c r="I255" s="225"/>
      <c r="J255" s="225"/>
    </row>
    <row r="256" spans="2:10" s="122" customFormat="1" ht="18" customHeight="1" thickBot="1" thickTop="1">
      <c r="B256" s="124" t="s">
        <v>3</v>
      </c>
      <c r="C256" s="252">
        <f>C255/C254</f>
        <v>17</v>
      </c>
      <c r="D256" s="252">
        <f>D255/D254</f>
        <v>19.5</v>
      </c>
      <c r="E256" s="252">
        <f>E255/E254</f>
        <v>13.666666666666666</v>
      </c>
      <c r="H256" s="225"/>
      <c r="I256" s="225"/>
      <c r="J256" s="225"/>
    </row>
    <row r="257" spans="1:10" ht="18" customHeight="1" thickTop="1">
      <c r="A257" s="122"/>
      <c r="B257" s="323"/>
      <c r="C257" s="323"/>
      <c r="D257" s="61"/>
      <c r="E257" s="61"/>
      <c r="H257" s="126"/>
      <c r="I257" s="126"/>
      <c r="J257" s="126"/>
    </row>
    <row r="258" spans="4:10" ht="18" customHeight="1" thickBot="1">
      <c r="D258" s="126"/>
      <c r="E258" s="126"/>
      <c r="H258" s="126"/>
      <c r="I258" s="126"/>
      <c r="J258" s="126"/>
    </row>
    <row r="259" spans="2:10" ht="30" customHeight="1" thickBot="1" thickTop="1">
      <c r="B259" s="91" t="s">
        <v>42</v>
      </c>
      <c r="C259" s="92" t="s">
        <v>4</v>
      </c>
      <c r="D259" s="91" t="s">
        <v>0</v>
      </c>
      <c r="E259" s="91" t="s">
        <v>43</v>
      </c>
      <c r="H259" s="126"/>
      <c r="I259" s="126"/>
      <c r="J259" s="126"/>
    </row>
    <row r="260" spans="2:10" ht="18" customHeight="1" thickBot="1" thickTop="1">
      <c r="B260" s="253">
        <v>1</v>
      </c>
      <c r="C260" s="253">
        <f>SUM(C254:E254)</f>
        <v>8</v>
      </c>
      <c r="D260" s="254">
        <f>SUM(C255:E255)</f>
        <v>131</v>
      </c>
      <c r="E260" s="254">
        <f>D260/C260</f>
        <v>16.375</v>
      </c>
      <c r="H260" s="126"/>
      <c r="I260" s="126"/>
      <c r="J260" s="126"/>
    </row>
    <row r="261" ht="18" customHeight="1" thickTop="1"/>
    <row r="263" spans="1:2" ht="18" customHeight="1">
      <c r="A263" s="369" t="s">
        <v>560</v>
      </c>
      <c r="B263" s="369"/>
    </row>
    <row r="264" spans="3:18" ht="18" customHeight="1">
      <c r="C264" s="370" t="s">
        <v>6</v>
      </c>
      <c r="D264" s="371"/>
      <c r="E264" s="371"/>
      <c r="F264" s="371"/>
      <c r="G264" s="376"/>
      <c r="H264" s="370" t="s">
        <v>7</v>
      </c>
      <c r="I264" s="371"/>
      <c r="J264" s="371"/>
      <c r="K264" s="371"/>
      <c r="L264" s="371"/>
      <c r="M264" s="376"/>
      <c r="N264" s="370" t="s">
        <v>8</v>
      </c>
      <c r="O264" s="371"/>
      <c r="P264" s="371"/>
      <c r="Q264" s="371"/>
      <c r="R264" s="376"/>
    </row>
    <row r="265" spans="1:18" s="122" customFormat="1" ht="18" customHeight="1">
      <c r="A265" s="231" t="s">
        <v>9</v>
      </c>
      <c r="B265" s="229" t="s">
        <v>42</v>
      </c>
      <c r="C265" s="6" t="s">
        <v>11</v>
      </c>
      <c r="D265" s="6" t="s">
        <v>12</v>
      </c>
      <c r="E265" s="6" t="s">
        <v>13</v>
      </c>
      <c r="F265" s="6" t="s">
        <v>14</v>
      </c>
      <c r="G265" s="6" t="s">
        <v>15</v>
      </c>
      <c r="H265" s="6" t="s">
        <v>16</v>
      </c>
      <c r="I265" s="6" t="s">
        <v>17</v>
      </c>
      <c r="J265" s="6" t="s">
        <v>18</v>
      </c>
      <c r="K265" s="6" t="s">
        <v>19</v>
      </c>
      <c r="L265" s="6" t="s">
        <v>20</v>
      </c>
      <c r="M265" s="6" t="s">
        <v>474</v>
      </c>
      <c r="N265" s="6" t="s">
        <v>21</v>
      </c>
      <c r="O265" s="6" t="s">
        <v>22</v>
      </c>
      <c r="P265" s="6" t="s">
        <v>23</v>
      </c>
      <c r="Q265" s="6" t="s">
        <v>24</v>
      </c>
      <c r="R265" s="6" t="s">
        <v>25</v>
      </c>
    </row>
    <row r="266" spans="1:18" s="122" customFormat="1" ht="18" customHeight="1">
      <c r="A266" s="95">
        <v>1</v>
      </c>
      <c r="B266" s="138" t="s">
        <v>561</v>
      </c>
      <c r="C266" s="95">
        <v>23</v>
      </c>
      <c r="D266" s="95"/>
      <c r="E266" s="95"/>
      <c r="F266" s="95"/>
      <c r="G266" s="95"/>
      <c r="H266" s="95">
        <v>16</v>
      </c>
      <c r="I266" s="95"/>
      <c r="J266" s="95"/>
      <c r="K266" s="95"/>
      <c r="L266" s="95"/>
      <c r="M266" s="95"/>
      <c r="N266" s="95">
        <v>20</v>
      </c>
      <c r="O266" s="95"/>
      <c r="P266" s="95"/>
      <c r="Q266" s="95"/>
      <c r="R266" s="95"/>
    </row>
    <row r="267" s="122" customFormat="1" ht="18" customHeight="1" thickBot="1"/>
    <row r="268" spans="3:10" s="122" customFormat="1" ht="18" customHeight="1" thickBot="1" thickTop="1">
      <c r="C268" s="101" t="s">
        <v>44</v>
      </c>
      <c r="D268" s="101" t="s">
        <v>45</v>
      </c>
      <c r="E268" s="101" t="s">
        <v>46</v>
      </c>
      <c r="H268" s="225"/>
      <c r="I268" s="225"/>
      <c r="J268" s="225"/>
    </row>
    <row r="269" spans="2:10" s="122" customFormat="1" ht="18" customHeight="1" thickBot="1" thickTop="1">
      <c r="B269" s="123" t="s">
        <v>1</v>
      </c>
      <c r="C269" s="251">
        <f>COUNTA(C266:E266)</f>
        <v>1</v>
      </c>
      <c r="D269" s="251">
        <f>COUNTA(H266:I266)</f>
        <v>1</v>
      </c>
      <c r="E269" s="251">
        <f>COUNTA(N266:P266)</f>
        <v>1</v>
      </c>
      <c r="H269" s="225"/>
      <c r="I269" s="225"/>
      <c r="J269" s="225"/>
    </row>
    <row r="270" spans="2:10" s="122" customFormat="1" ht="18" customHeight="1" thickBot="1" thickTop="1">
      <c r="B270" s="124" t="s">
        <v>2</v>
      </c>
      <c r="C270" s="252">
        <f>SUM(C266:E266)</f>
        <v>23</v>
      </c>
      <c r="D270" s="251">
        <f>SUM(H266:I266)</f>
        <v>16</v>
      </c>
      <c r="E270" s="251">
        <f>SUM(N266:P266)</f>
        <v>20</v>
      </c>
      <c r="H270" s="225"/>
      <c r="I270" s="225"/>
      <c r="J270" s="225"/>
    </row>
    <row r="271" spans="2:10" s="122" customFormat="1" ht="18" customHeight="1" thickBot="1" thickTop="1">
      <c r="B271" s="124" t="s">
        <v>3</v>
      </c>
      <c r="C271" s="252">
        <f>C270/C269</f>
        <v>23</v>
      </c>
      <c r="D271" s="252">
        <f>D270/D269</f>
        <v>16</v>
      </c>
      <c r="E271" s="252">
        <f>E270/E269</f>
        <v>20</v>
      </c>
      <c r="H271" s="225"/>
      <c r="I271" s="225"/>
      <c r="J271" s="225"/>
    </row>
    <row r="272" spans="1:10" ht="18" customHeight="1" thickTop="1">
      <c r="A272" s="122"/>
      <c r="B272" s="323"/>
      <c r="C272" s="323"/>
      <c r="D272" s="61"/>
      <c r="E272" s="61"/>
      <c r="H272" s="126"/>
      <c r="I272" s="126"/>
      <c r="J272" s="126"/>
    </row>
    <row r="273" spans="4:10" ht="18" customHeight="1" thickBot="1">
      <c r="D273" s="126"/>
      <c r="E273" s="126"/>
      <c r="H273" s="126"/>
      <c r="I273" s="126"/>
      <c r="J273" s="126"/>
    </row>
    <row r="274" spans="2:10" ht="30" customHeight="1" thickBot="1" thickTop="1">
      <c r="B274" s="91" t="s">
        <v>42</v>
      </c>
      <c r="C274" s="92" t="s">
        <v>4</v>
      </c>
      <c r="D274" s="91" t="s">
        <v>0</v>
      </c>
      <c r="E274" s="91" t="s">
        <v>43</v>
      </c>
      <c r="H274" s="126"/>
      <c r="I274" s="126"/>
      <c r="J274" s="126"/>
    </row>
    <row r="275" spans="2:10" ht="18" customHeight="1" thickBot="1" thickTop="1">
      <c r="B275" s="253">
        <v>1</v>
      </c>
      <c r="C275" s="253">
        <f>SUM(C269:E269)</f>
        <v>3</v>
      </c>
      <c r="D275" s="254">
        <f>SUM(C270:E270)</f>
        <v>59</v>
      </c>
      <c r="E275" s="254">
        <f>D275/C275</f>
        <v>19.666666666666668</v>
      </c>
      <c r="H275" s="126"/>
      <c r="I275" s="126"/>
      <c r="J275" s="126"/>
    </row>
    <row r="276" ht="18" customHeight="1" thickTop="1"/>
  </sheetData>
  <sheetProtection/>
  <mergeCells count="65">
    <mergeCell ref="N264:R264"/>
    <mergeCell ref="A248:B248"/>
    <mergeCell ref="C249:G249"/>
    <mergeCell ref="H249:M249"/>
    <mergeCell ref="H264:M264"/>
    <mergeCell ref="N249:R249"/>
    <mergeCell ref="B208:C208"/>
    <mergeCell ref="A215:B215"/>
    <mergeCell ref="C216:G216"/>
    <mergeCell ref="H216:M216"/>
    <mergeCell ref="B272:C272"/>
    <mergeCell ref="B257:C257"/>
    <mergeCell ref="A263:B263"/>
    <mergeCell ref="C264:G264"/>
    <mergeCell ref="N216:R216"/>
    <mergeCell ref="B242:C242"/>
    <mergeCell ref="C233:G233"/>
    <mergeCell ref="H233:M233"/>
    <mergeCell ref="N233:R233"/>
    <mergeCell ref="B226:C226"/>
    <mergeCell ref="A232:B232"/>
    <mergeCell ref="C184:G184"/>
    <mergeCell ref="H184:M184"/>
    <mergeCell ref="B192:C192"/>
    <mergeCell ref="A199:B199"/>
    <mergeCell ref="N184:R184"/>
    <mergeCell ref="C200:G200"/>
    <mergeCell ref="H200:M200"/>
    <mergeCell ref="N200:R200"/>
    <mergeCell ref="B138:C138"/>
    <mergeCell ref="A145:B145"/>
    <mergeCell ref="C146:G146"/>
    <mergeCell ref="H146:M146"/>
    <mergeCell ref="B176:C176"/>
    <mergeCell ref="A183:B183"/>
    <mergeCell ref="N146:R146"/>
    <mergeCell ref="C165:G165"/>
    <mergeCell ref="H165:M165"/>
    <mergeCell ref="N165:R165"/>
    <mergeCell ref="B158:C158"/>
    <mergeCell ref="A164:B164"/>
    <mergeCell ref="M91:Q91"/>
    <mergeCell ref="C115:G115"/>
    <mergeCell ref="H115:M115"/>
    <mergeCell ref="N115:R115"/>
    <mergeCell ref="C91:F91"/>
    <mergeCell ref="G91:L91"/>
    <mergeCell ref="B107:C107"/>
    <mergeCell ref="A113:B113"/>
    <mergeCell ref="A46:E46"/>
    <mergeCell ref="B84:C84"/>
    <mergeCell ref="A90:B90"/>
    <mergeCell ref="B65:C65"/>
    <mergeCell ref="A71:B71"/>
    <mergeCell ref="C72:H72"/>
    <mergeCell ref="A2:B2"/>
    <mergeCell ref="I3:N3"/>
    <mergeCell ref="O48:T48"/>
    <mergeCell ref="O72:R72"/>
    <mergeCell ref="I72:N72"/>
    <mergeCell ref="O3:S3"/>
    <mergeCell ref="C3:H3"/>
    <mergeCell ref="B34:C34"/>
    <mergeCell ref="C48:H48"/>
    <mergeCell ref="I48:N48"/>
  </mergeCells>
  <printOptions/>
  <pageMargins left="0.57" right="0.29" top="1" bottom="1" header="0.5" footer="0.5"/>
  <pageSetup horizontalDpi="600" verticalDpi="600" orientation="landscape" paperSize="9" scale="74" r:id="rId1"/>
  <rowBreaks count="10" manualBreakCount="10">
    <brk id="18" max="255" man="1"/>
    <brk id="42" max="22" man="1"/>
    <brk id="69" max="255" man="1"/>
    <brk id="89" max="255" man="1"/>
    <brk id="112" max="255" man="1"/>
    <brk id="144" max="255" man="1"/>
    <brk id="163" max="255" man="1"/>
    <brk id="182" max="255" man="1"/>
    <brk id="212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ΔΙΕΥΘΥΝΣΗ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usr13</dc:creator>
  <cp:keywords/>
  <dc:description/>
  <cp:lastModifiedBy>pc</cp:lastModifiedBy>
  <cp:lastPrinted>2011-02-08T10:33:42Z</cp:lastPrinted>
  <dcterms:created xsi:type="dcterms:W3CDTF">2011-01-19T11:18:01Z</dcterms:created>
  <dcterms:modified xsi:type="dcterms:W3CDTF">2014-07-09T14:46:19Z</dcterms:modified>
  <cp:category/>
  <cp:version/>
  <cp:contentType/>
  <cp:contentStatus/>
</cp:coreProperties>
</file>